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0314111" sheetId="1" r:id="rId1"/>
  </sheets>
  <definedNames>
    <definedName name="_xlnm.Print_Area" localSheetId="0">'0314111'!$A$1:$N$23</definedName>
  </definedNames>
  <calcPr fullCalcOnLoad="1"/>
</workbook>
</file>

<file path=xl/sharedStrings.xml><?xml version="1.0" encoding="utf-8"?>
<sst xmlns="http://schemas.openxmlformats.org/spreadsheetml/2006/main" count="95" uniqueCount="56">
  <si>
    <t xml:space="preserve">Fuerza  de  Trabajo  Ocupada  por  Grupos  Principales  de  Ocupación  ( en miles )  </t>
  </si>
  <si>
    <t>Trimestre</t>
  </si>
  <si>
    <t xml:space="preserve">   Móvil</t>
  </si>
  <si>
    <t>Profes.</t>
  </si>
  <si>
    <t>Empleados</t>
  </si>
  <si>
    <t xml:space="preserve"> Vendedo-</t>
  </si>
  <si>
    <t xml:space="preserve"> Agricult.</t>
  </si>
  <si>
    <t>Conduc-</t>
  </si>
  <si>
    <t>Artesanos</t>
  </si>
  <si>
    <t>Otros Ar-</t>
  </si>
  <si>
    <t>Obreros</t>
  </si>
  <si>
    <t>Trabaj.</t>
  </si>
  <si>
    <t xml:space="preserve">  Otros</t>
  </si>
  <si>
    <t>TOTAL</t>
  </si>
  <si>
    <t>Técn. y</t>
  </si>
  <si>
    <t xml:space="preserve"> Adm. y</t>
  </si>
  <si>
    <t>Of. y</t>
  </si>
  <si>
    <t xml:space="preserve"> res  y </t>
  </si>
  <si>
    <t>Ganader.</t>
  </si>
  <si>
    <t xml:space="preserve"> tores y</t>
  </si>
  <si>
    <t>y Operar.</t>
  </si>
  <si>
    <t>tesanos y</t>
  </si>
  <si>
    <t>y Jorn.</t>
  </si>
  <si>
    <t>en Serv.</t>
  </si>
  <si>
    <t>Afines</t>
  </si>
  <si>
    <t xml:space="preserve"> Direct.</t>
  </si>
  <si>
    <t xml:space="preserve">  Afines</t>
  </si>
  <si>
    <t xml:space="preserve"> Pescad.</t>
  </si>
  <si>
    <t>Operarios</t>
  </si>
  <si>
    <t>Personal</t>
  </si>
  <si>
    <t xml:space="preserve">   Ene-Mar</t>
  </si>
  <si>
    <t xml:space="preserve">   Feb-Abr</t>
  </si>
  <si>
    <t xml:space="preserve">   Mar-May</t>
  </si>
  <si>
    <t xml:space="preserve">   May-Jul</t>
  </si>
  <si>
    <t xml:space="preserve">   Jun-Ago</t>
  </si>
  <si>
    <t xml:space="preserve">   Jul-Sep</t>
  </si>
  <si>
    <t xml:space="preserve">   Ago-Oct</t>
  </si>
  <si>
    <t xml:space="preserve">   Sep-Nov</t>
  </si>
  <si>
    <t xml:space="preserve">   Oct-Dic</t>
  </si>
  <si>
    <t xml:space="preserve">   Nov-Ene</t>
  </si>
  <si>
    <t xml:space="preserve">   Dic-Feb</t>
  </si>
  <si>
    <t>Trabajad.</t>
  </si>
  <si>
    <t>Nep</t>
  </si>
  <si>
    <t>Gerentes</t>
  </si>
  <si>
    <t>2006 (Promedio)</t>
  </si>
  <si>
    <t>2007 (Promedio)</t>
  </si>
  <si>
    <t xml:space="preserve">TOTAL REGIÓN. MAYO - JULIO 2006 EN ADELANTE. </t>
  </si>
  <si>
    <t>0314111-  FUERZA DE TRABAJO OCUPADA, POR GRUPOS PRINCIPALES DE OCUPACIÓN, SEGÚN TRIMESTRE MÓVIL.</t>
  </si>
  <si>
    <t xml:space="preserve">   Abr-Jun</t>
  </si>
  <si>
    <t>2008 (Promedio)</t>
  </si>
  <si>
    <t>2009 (Promedio)</t>
  </si>
  <si>
    <t>Nota: Algunos totales difieren de los subtotales, debido a redondeo de cifras, propio del proceso de expansión.</t>
  </si>
  <si>
    <t>2010 (Promedio)</t>
  </si>
  <si>
    <t>Serie terminada con la publicación del trimestre móvil diciembre 2009 - febrero 2010, por cambios metodológicos y el inicio de la Nueva Encuesta Nacional de Empleo.</t>
  </si>
  <si>
    <t xml:space="preserve">                     INSTITUTO NACIONAL DE ESTADISTICAS</t>
  </si>
  <si>
    <t xml:space="preserve">                     DIRECCION REGIONAL DE ATACAMA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</si>
</sst>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* #,##0_);_(* \(#,##0\);_(* &quot;-&quot;_);_(@_)"/>
    <numFmt numFmtId="192" formatCode="_(&quot;Ch$&quot;* #,##0.00_);_(&quot;Ch$&quot;* \(#,##0.00\);_(&quot;Ch$&quot;* &quot;-&quot;??_);_(@_)"/>
    <numFmt numFmtId="193" formatCode="_(* #,##0.00_);_(* \(#,##0.00\);_(* &quot;-&quot;??_);_(@_)"/>
  </numFmts>
  <fonts count="42">
    <font>
      <sz val="12"/>
      <name val="Arial"/>
      <family val="0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  <font>
      <sz val="8"/>
      <color indexed="8"/>
      <name val="TimesNewRomanPS"/>
      <family val="0"/>
    </font>
    <font>
      <sz val="8"/>
      <color indexed="8"/>
      <name val="Verdana"/>
      <family val="2"/>
    </font>
    <font>
      <sz val="8"/>
      <name val="Verdana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color indexed="1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1" applyNumberFormat="0" applyAlignment="0" applyProtection="0"/>
    <xf numFmtId="0" fontId="29" fillId="23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2" fillId="30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33" borderId="4" applyNumberFormat="0" applyFont="0" applyAlignment="0" applyProtection="0"/>
    <xf numFmtId="0" fontId="35" fillId="22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2" borderId="0" xfId="0" applyNumberFormat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centerContinuous"/>
    </xf>
    <xf numFmtId="0" fontId="4" fillId="2" borderId="0" xfId="0" applyNumberFormat="1" applyFont="1" applyAlignment="1">
      <alignment/>
    </xf>
    <xf numFmtId="0" fontId="5" fillId="2" borderId="0" xfId="0" applyFont="1" applyAlignment="1">
      <alignment horizontal="left"/>
    </xf>
    <xf numFmtId="0" fontId="4" fillId="2" borderId="10" xfId="0" applyNumberFormat="1" applyFont="1" applyBorder="1" applyAlignment="1">
      <alignment horizontal="fill"/>
    </xf>
    <xf numFmtId="0" fontId="4" fillId="2" borderId="11" xfId="0" applyNumberFormat="1" applyFont="1" applyBorder="1" applyAlignment="1">
      <alignment horizontal="left"/>
    </xf>
    <xf numFmtId="0" fontId="5" fillId="2" borderId="0" xfId="0" applyNumberFormat="1" applyFont="1" applyAlignment="1">
      <alignment horizontal="centerContinuous"/>
    </xf>
    <xf numFmtId="0" fontId="4" fillId="2" borderId="0" xfId="0" applyNumberFormat="1" applyFont="1" applyAlignment="1">
      <alignment horizontal="center"/>
    </xf>
    <xf numFmtId="0" fontId="4" fillId="2" borderId="0" xfId="0" applyNumberFormat="1" applyFont="1" applyAlignment="1">
      <alignment horizontal="left"/>
    </xf>
    <xf numFmtId="0" fontId="5" fillId="2" borderId="10" xfId="0" applyNumberFormat="1" applyFont="1" applyBorder="1" applyAlignment="1">
      <alignment/>
    </xf>
    <xf numFmtId="2" fontId="4" fillId="2" borderId="0" xfId="0" applyNumberFormat="1" applyFont="1" applyAlignment="1">
      <alignment horizontal="center"/>
    </xf>
    <xf numFmtId="2" fontId="5" fillId="2" borderId="0" xfId="0" applyNumberFormat="1" applyFont="1" applyAlignment="1">
      <alignment/>
    </xf>
    <xf numFmtId="2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/>
    </xf>
    <xf numFmtId="2" fontId="5" fillId="2" borderId="0" xfId="0" applyNumberFormat="1" applyFont="1" applyBorder="1" applyAlignment="1">
      <alignment/>
    </xf>
    <xf numFmtId="2" fontId="5" fillId="2" borderId="0" xfId="0" applyNumberFormat="1" applyFont="1" applyBorder="1" applyAlignment="1">
      <alignment horizontal="center"/>
    </xf>
    <xf numFmtId="0" fontId="4" fillId="2" borderId="0" xfId="0" applyNumberFormat="1" applyFont="1" applyAlignment="1">
      <alignment horizontal="center" wrapText="1"/>
    </xf>
    <xf numFmtId="0" fontId="8" fillId="2" borderId="0" xfId="0" applyFont="1" applyFill="1" applyAlignment="1">
      <alignment wrapText="1"/>
    </xf>
    <xf numFmtId="0" fontId="5" fillId="2" borderId="0" xfId="0" applyNumberFormat="1" applyFont="1" applyAlignment="1">
      <alignment wrapText="1"/>
    </xf>
    <xf numFmtId="0" fontId="0" fillId="2" borderId="0" xfId="0" applyNumberFormat="1" applyAlignment="1">
      <alignment wrapText="1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1" xfId="54"/>
    <cellStyle name="Título 2" xfId="55"/>
    <cellStyle name="Título 3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38100</xdr:rowOff>
    </xdr:from>
    <xdr:to>
      <xdr:col>1</xdr:col>
      <xdr:colOff>800100</xdr:colOff>
      <xdr:row>4</xdr:row>
      <xdr:rowOff>114300</xdr:rowOff>
    </xdr:to>
    <xdr:pic>
      <xdr:nvPicPr>
        <xdr:cNvPr id="1" name="Picture 5" descr="logo_ine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showOutlineSymbols="0" zoomScalePageLayoutView="0" workbookViewId="0" topLeftCell="A1">
      <selection activeCell="D7" sqref="D7"/>
    </sheetView>
  </sheetViews>
  <sheetFormatPr defaultColWidth="8.6640625" defaultRowHeight="15"/>
  <cols>
    <col min="1" max="1" width="4.21484375" style="3" customWidth="1"/>
    <col min="2" max="2" width="11.77734375" style="3" customWidth="1"/>
    <col min="3" max="14" width="6.77734375" style="3" customWidth="1"/>
    <col min="15" max="16384" width="8.6640625" style="3" customWidth="1"/>
  </cols>
  <sheetData>
    <row r="1" spans="1:14" ht="12" customHeight="1">
      <c r="A1" s="2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</row>
    <row r="2" spans="1:14" ht="12" customHeight="1">
      <c r="A2" s="2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</row>
    <row r="3" spans="1:14" ht="12" customHeight="1">
      <c r="A3" s="2"/>
      <c r="B3" s="6" t="s">
        <v>54</v>
      </c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</row>
    <row r="4" spans="1:14" ht="12" customHeight="1">
      <c r="A4" s="2"/>
      <c r="B4" s="6" t="s">
        <v>55</v>
      </c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</row>
    <row r="5" spans="1:14" ht="12" customHeight="1">
      <c r="A5" s="2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" customHeight="1">
      <c r="A10" s="5"/>
      <c r="B10" s="19" t="s">
        <v>47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2" customHeight="1">
      <c r="A11" s="5"/>
      <c r="B11" s="19" t="s">
        <v>46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2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2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" customHeight="1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2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5"/>
    </row>
    <row r="16" spans="1:14" ht="12" customHeight="1">
      <c r="A16" s="5"/>
      <c r="B16" s="5"/>
      <c r="C16" s="4" t="s">
        <v>0</v>
      </c>
      <c r="D16" s="9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" customHeight="1">
      <c r="A17" s="5"/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" customHeight="1">
      <c r="A18" s="5"/>
      <c r="B18" s="10" t="s">
        <v>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2" customHeight="1">
      <c r="A19" s="5"/>
      <c r="B19" s="5" t="s">
        <v>2</v>
      </c>
      <c r="C19" s="5"/>
      <c r="D19" s="5" t="s">
        <v>3</v>
      </c>
      <c r="E19" s="11" t="s">
        <v>43</v>
      </c>
      <c r="F19" s="5" t="s">
        <v>4</v>
      </c>
      <c r="G19" s="10" t="s">
        <v>5</v>
      </c>
      <c r="H19" s="10" t="s">
        <v>6</v>
      </c>
      <c r="I19" s="5" t="s">
        <v>7</v>
      </c>
      <c r="J19" s="5" t="s">
        <v>8</v>
      </c>
      <c r="K19" s="5" t="s">
        <v>9</v>
      </c>
      <c r="L19" s="5" t="s">
        <v>10</v>
      </c>
      <c r="M19" s="5" t="s">
        <v>11</v>
      </c>
      <c r="N19" s="5" t="s">
        <v>12</v>
      </c>
    </row>
    <row r="20" spans="1:14" ht="12" customHeight="1">
      <c r="A20" s="5"/>
      <c r="B20" s="5"/>
      <c r="C20" s="5" t="s">
        <v>13</v>
      </c>
      <c r="D20" s="5" t="s">
        <v>14</v>
      </c>
      <c r="E20" s="5" t="s">
        <v>15</v>
      </c>
      <c r="F20" s="10" t="s">
        <v>16</v>
      </c>
      <c r="G20" s="10" t="s">
        <v>17</v>
      </c>
      <c r="H20" s="10" t="s">
        <v>18</v>
      </c>
      <c r="I20" s="5" t="s">
        <v>19</v>
      </c>
      <c r="J20" s="10" t="s">
        <v>20</v>
      </c>
      <c r="K20" s="5" t="s">
        <v>21</v>
      </c>
      <c r="L20" s="10" t="s">
        <v>22</v>
      </c>
      <c r="M20" s="10" t="s">
        <v>23</v>
      </c>
      <c r="N20" s="10" t="s">
        <v>41</v>
      </c>
    </row>
    <row r="21" spans="1:14" ht="12" customHeight="1">
      <c r="A21" s="5"/>
      <c r="B21" s="5"/>
      <c r="C21" s="5"/>
      <c r="D21" s="5" t="s">
        <v>24</v>
      </c>
      <c r="E21" s="5" t="s">
        <v>25</v>
      </c>
      <c r="F21" s="5" t="s">
        <v>26</v>
      </c>
      <c r="G21" s="10" t="s">
        <v>24</v>
      </c>
      <c r="H21" s="5" t="s">
        <v>27</v>
      </c>
      <c r="I21" s="10" t="s">
        <v>24</v>
      </c>
      <c r="J21" s="5"/>
      <c r="K21" s="5" t="s">
        <v>28</v>
      </c>
      <c r="L21" s="10" t="s">
        <v>42</v>
      </c>
      <c r="M21" s="10" t="s">
        <v>29</v>
      </c>
      <c r="N21" s="10" t="s">
        <v>42</v>
      </c>
    </row>
    <row r="22" spans="1:14" ht="12" customHeight="1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4" ht="12" customHeight="1">
      <c r="B24" s="5" t="s">
        <v>44</v>
      </c>
      <c r="C24" s="13">
        <f aca="true" t="shared" si="0" ref="C24:M24">SUM(C29*1)</f>
        <v>106.29857142857144</v>
      </c>
      <c r="D24" s="13">
        <f t="shared" si="0"/>
        <v>13.347142857142858</v>
      </c>
      <c r="E24" s="13">
        <f t="shared" si="0"/>
        <v>2.9314285714285715</v>
      </c>
      <c r="F24" s="13">
        <f t="shared" si="0"/>
        <v>12.464285714285714</v>
      </c>
      <c r="G24" s="13">
        <f t="shared" si="0"/>
        <v>12.331428571428573</v>
      </c>
      <c r="H24" s="13">
        <f t="shared" si="0"/>
        <v>12.768571428571429</v>
      </c>
      <c r="I24" s="13">
        <f t="shared" si="0"/>
        <v>6.67857142857143</v>
      </c>
      <c r="J24" s="13">
        <f t="shared" si="0"/>
        <v>14.45142857142857</v>
      </c>
      <c r="K24" s="13">
        <f t="shared" si="0"/>
        <v>10.974285714285713</v>
      </c>
      <c r="L24" s="13">
        <f t="shared" si="0"/>
        <v>5.894285714285713</v>
      </c>
      <c r="M24" s="13">
        <f t="shared" si="0"/>
        <v>13.90857142857143</v>
      </c>
      <c r="N24" s="13">
        <f>SUM(N29*1)</f>
        <v>0.5485714285714286</v>
      </c>
    </row>
    <row r="25" spans="2:14" ht="12" customHeight="1">
      <c r="B25" s="5" t="s">
        <v>45</v>
      </c>
      <c r="C25" s="13">
        <f>SUM(C39*1)</f>
        <v>110.9758333333333</v>
      </c>
      <c r="D25" s="13">
        <f aca="true" t="shared" si="1" ref="D25:N25">SUM(D39*1)</f>
        <v>12.878333333333336</v>
      </c>
      <c r="E25" s="13">
        <f t="shared" si="1"/>
        <v>2.8850000000000002</v>
      </c>
      <c r="F25" s="13">
        <f t="shared" si="1"/>
        <v>13.264166666666666</v>
      </c>
      <c r="G25" s="13">
        <f t="shared" si="1"/>
        <v>12.193333333333335</v>
      </c>
      <c r="H25" s="13">
        <f t="shared" si="1"/>
        <v>11.933333333333335</v>
      </c>
      <c r="I25" s="13">
        <f t="shared" si="1"/>
        <v>7.004166666666667</v>
      </c>
      <c r="J25" s="13">
        <f t="shared" si="1"/>
        <v>16.738333333333333</v>
      </c>
      <c r="K25" s="13">
        <f t="shared" si="1"/>
        <v>11.510833333333332</v>
      </c>
      <c r="L25" s="13">
        <f t="shared" si="1"/>
        <v>6.29</v>
      </c>
      <c r="M25" s="13">
        <f t="shared" si="1"/>
        <v>15.868333333333332</v>
      </c>
      <c r="N25" s="13">
        <f t="shared" si="1"/>
        <v>0.4100000000000001</v>
      </c>
    </row>
    <row r="26" spans="2:14" ht="12" customHeight="1">
      <c r="B26" s="5" t="s">
        <v>49</v>
      </c>
      <c r="C26" s="13">
        <f>SUM(C54*1)</f>
        <v>114.36583333333336</v>
      </c>
      <c r="D26" s="13">
        <f aca="true" t="shared" si="2" ref="D26:N26">SUM(D54*1)</f>
        <v>13.601666666666668</v>
      </c>
      <c r="E26" s="13">
        <f t="shared" si="2"/>
        <v>2.5225000000000004</v>
      </c>
      <c r="F26" s="13">
        <f t="shared" si="2"/>
        <v>11.844999999999999</v>
      </c>
      <c r="G26" s="13">
        <f t="shared" si="2"/>
        <v>13.850833333333332</v>
      </c>
      <c r="H26" s="13">
        <f t="shared" si="2"/>
        <v>11.970833333333333</v>
      </c>
      <c r="I26" s="13">
        <f t="shared" si="2"/>
        <v>7.796666666666667</v>
      </c>
      <c r="J26" s="13">
        <f t="shared" si="2"/>
        <v>17.215833333333332</v>
      </c>
      <c r="K26" s="13">
        <f t="shared" si="2"/>
        <v>12.4825</v>
      </c>
      <c r="L26" s="13">
        <f t="shared" si="2"/>
        <v>5.511666666666668</v>
      </c>
      <c r="M26" s="13">
        <f t="shared" si="2"/>
        <v>17.094166666666666</v>
      </c>
      <c r="N26" s="13">
        <f t="shared" si="2"/>
        <v>0.4741666666666667</v>
      </c>
    </row>
    <row r="27" spans="2:14" ht="12" customHeight="1">
      <c r="B27" s="5" t="s">
        <v>50</v>
      </c>
      <c r="C27" s="13">
        <f>SUM(C69*1)</f>
        <v>112.92666666666666</v>
      </c>
      <c r="D27" s="13">
        <f aca="true" t="shared" si="3" ref="D27:N27">SUM(D69*1)</f>
        <v>12.375833333333333</v>
      </c>
      <c r="E27" s="13">
        <f t="shared" si="3"/>
        <v>2.9116666666666666</v>
      </c>
      <c r="F27" s="13">
        <f t="shared" si="3"/>
        <v>13.301666666666664</v>
      </c>
      <c r="G27" s="13">
        <f t="shared" si="3"/>
        <v>13.849166666666667</v>
      </c>
      <c r="H27" s="13">
        <f t="shared" si="3"/>
        <v>11.506666666666668</v>
      </c>
      <c r="I27" s="13">
        <f t="shared" si="3"/>
        <v>7.8325000000000005</v>
      </c>
      <c r="J27" s="13">
        <f t="shared" si="3"/>
        <v>18.304166666666667</v>
      </c>
      <c r="K27" s="13">
        <f t="shared" si="3"/>
        <v>10.146666666666667</v>
      </c>
      <c r="L27" s="13">
        <f t="shared" si="3"/>
        <v>5.797499999999999</v>
      </c>
      <c r="M27" s="13">
        <f t="shared" si="3"/>
        <v>16.5475</v>
      </c>
      <c r="N27" s="13">
        <f t="shared" si="3"/>
        <v>0.36083333333333334</v>
      </c>
    </row>
    <row r="28" spans="2:14" ht="12" customHeight="1">
      <c r="B28" s="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2:14" ht="12" customHeight="1">
      <c r="B29" s="11" t="s">
        <v>44</v>
      </c>
      <c r="C29" s="13">
        <f>AVERAGE(C31:C37)</f>
        <v>106.29857142857144</v>
      </c>
      <c r="D29" s="13">
        <f aca="true" t="shared" si="4" ref="D29:M29">AVERAGE(D31:D37)</f>
        <v>13.347142857142858</v>
      </c>
      <c r="E29" s="13">
        <f t="shared" si="4"/>
        <v>2.9314285714285715</v>
      </c>
      <c r="F29" s="13">
        <f t="shared" si="4"/>
        <v>12.464285714285714</v>
      </c>
      <c r="G29" s="13">
        <f t="shared" si="4"/>
        <v>12.331428571428573</v>
      </c>
      <c r="H29" s="13">
        <f t="shared" si="4"/>
        <v>12.768571428571429</v>
      </c>
      <c r="I29" s="13">
        <f t="shared" si="4"/>
        <v>6.67857142857143</v>
      </c>
      <c r="J29" s="13">
        <f t="shared" si="4"/>
        <v>14.45142857142857</v>
      </c>
      <c r="K29" s="13">
        <f t="shared" si="4"/>
        <v>10.974285714285713</v>
      </c>
      <c r="L29" s="13">
        <f t="shared" si="4"/>
        <v>5.894285714285713</v>
      </c>
      <c r="M29" s="13">
        <f t="shared" si="4"/>
        <v>13.90857142857143</v>
      </c>
      <c r="N29" s="13">
        <f>AVERAGE(N31:N37)</f>
        <v>0.5485714285714286</v>
      </c>
    </row>
    <row r="30" spans="2:14" ht="12" customHeight="1">
      <c r="B30" s="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2:14" ht="12" customHeight="1">
      <c r="B31" s="5" t="s">
        <v>33</v>
      </c>
      <c r="C31" s="13">
        <f aca="true" t="shared" si="5" ref="C31:C37">SUM(D31:N31)</f>
        <v>104.48</v>
      </c>
      <c r="D31" s="13">
        <v>13.91</v>
      </c>
      <c r="E31" s="13">
        <v>3.07</v>
      </c>
      <c r="F31" s="13">
        <v>11.94</v>
      </c>
      <c r="G31" s="13">
        <v>11.87</v>
      </c>
      <c r="H31" s="13">
        <v>13.17</v>
      </c>
      <c r="I31" s="13">
        <v>6.83</v>
      </c>
      <c r="J31" s="13">
        <v>14.29</v>
      </c>
      <c r="K31" s="13">
        <v>10.36</v>
      </c>
      <c r="L31" s="13">
        <v>5.79</v>
      </c>
      <c r="M31" s="13">
        <v>12.96</v>
      </c>
      <c r="N31" s="13">
        <v>0.29</v>
      </c>
    </row>
    <row r="32" spans="2:14" ht="12" customHeight="1">
      <c r="B32" s="5" t="s">
        <v>34</v>
      </c>
      <c r="C32" s="13">
        <f t="shared" si="5"/>
        <v>106.17999999999999</v>
      </c>
      <c r="D32" s="13">
        <v>13.96</v>
      </c>
      <c r="E32" s="13">
        <v>3.3</v>
      </c>
      <c r="F32" s="13">
        <v>12.18</v>
      </c>
      <c r="G32" s="13">
        <v>12.78</v>
      </c>
      <c r="H32" s="13">
        <v>12.35</v>
      </c>
      <c r="I32" s="13">
        <v>6.6</v>
      </c>
      <c r="J32" s="13">
        <v>14.35</v>
      </c>
      <c r="K32" s="13">
        <v>11.05</v>
      </c>
      <c r="L32" s="13">
        <v>5.64</v>
      </c>
      <c r="M32" s="13">
        <v>13.48</v>
      </c>
      <c r="N32" s="13">
        <v>0.49</v>
      </c>
    </row>
    <row r="33" spans="2:14" ht="12" customHeight="1">
      <c r="B33" s="5" t="s">
        <v>35</v>
      </c>
      <c r="C33" s="13">
        <f t="shared" si="5"/>
        <v>105.73</v>
      </c>
      <c r="D33" s="13">
        <v>13.19</v>
      </c>
      <c r="E33" s="13">
        <v>2.88</v>
      </c>
      <c r="F33" s="13">
        <v>12.89</v>
      </c>
      <c r="G33" s="13">
        <v>12.91</v>
      </c>
      <c r="H33" s="13">
        <v>12.31</v>
      </c>
      <c r="I33" s="13">
        <v>6.37</v>
      </c>
      <c r="J33" s="13">
        <v>14.15</v>
      </c>
      <c r="K33" s="13">
        <v>11.3</v>
      </c>
      <c r="L33" s="13">
        <v>5.65</v>
      </c>
      <c r="M33" s="13">
        <v>13.45</v>
      </c>
      <c r="N33" s="13">
        <v>0.63</v>
      </c>
    </row>
    <row r="34" spans="2:14" ht="12" customHeight="1">
      <c r="B34" s="5" t="s">
        <v>36</v>
      </c>
      <c r="C34" s="13">
        <f t="shared" si="5"/>
        <v>106.05000000000001</v>
      </c>
      <c r="D34" s="13">
        <v>12.75</v>
      </c>
      <c r="E34" s="13">
        <v>3.11</v>
      </c>
      <c r="F34" s="13">
        <v>12.72</v>
      </c>
      <c r="G34" s="13">
        <v>12.67</v>
      </c>
      <c r="H34" s="13">
        <v>12.3</v>
      </c>
      <c r="I34" s="13">
        <v>6.48</v>
      </c>
      <c r="J34" s="13">
        <v>14.43</v>
      </c>
      <c r="K34" s="13">
        <v>10.95</v>
      </c>
      <c r="L34" s="13">
        <v>5.63</v>
      </c>
      <c r="M34" s="13">
        <v>14.37</v>
      </c>
      <c r="N34" s="13">
        <v>0.64</v>
      </c>
    </row>
    <row r="35" spans="2:14" ht="12" customHeight="1">
      <c r="B35" s="5" t="s">
        <v>37</v>
      </c>
      <c r="C35" s="13">
        <f t="shared" si="5"/>
        <v>106</v>
      </c>
      <c r="D35" s="13">
        <v>12.76</v>
      </c>
      <c r="E35" s="13">
        <v>2.9</v>
      </c>
      <c r="F35" s="13">
        <v>12.78</v>
      </c>
      <c r="G35" s="13">
        <v>12.14</v>
      </c>
      <c r="H35" s="13">
        <v>12.48</v>
      </c>
      <c r="I35" s="13">
        <v>6.61</v>
      </c>
      <c r="J35" s="13">
        <v>14.7</v>
      </c>
      <c r="K35" s="13">
        <v>10.79</v>
      </c>
      <c r="L35" s="13">
        <v>5.87</v>
      </c>
      <c r="M35" s="13">
        <v>14.37</v>
      </c>
      <c r="N35" s="13">
        <v>0.6</v>
      </c>
    </row>
    <row r="36" spans="2:14" ht="12" customHeight="1">
      <c r="B36" s="5" t="s">
        <v>38</v>
      </c>
      <c r="C36" s="13">
        <f t="shared" si="5"/>
        <v>108.23</v>
      </c>
      <c r="D36" s="15">
        <v>13.75</v>
      </c>
      <c r="E36" s="15">
        <v>3.04</v>
      </c>
      <c r="F36" s="15">
        <v>12.48</v>
      </c>
      <c r="G36" s="15">
        <v>12.19</v>
      </c>
      <c r="H36" s="15">
        <v>13.09</v>
      </c>
      <c r="I36" s="15">
        <v>6.98</v>
      </c>
      <c r="J36" s="15">
        <v>14.11</v>
      </c>
      <c r="K36" s="15">
        <v>11.03</v>
      </c>
      <c r="L36" s="15">
        <v>6.27</v>
      </c>
      <c r="M36" s="15">
        <v>14.68</v>
      </c>
      <c r="N36" s="15">
        <v>0.61</v>
      </c>
    </row>
    <row r="37" spans="2:14" ht="12" customHeight="1">
      <c r="B37" s="1" t="s">
        <v>39</v>
      </c>
      <c r="C37" s="13">
        <f t="shared" si="5"/>
        <v>107.42</v>
      </c>
      <c r="D37" s="15">
        <v>13.11</v>
      </c>
      <c r="E37" s="15">
        <v>2.22</v>
      </c>
      <c r="F37" s="15">
        <v>12.26</v>
      </c>
      <c r="G37" s="15">
        <v>11.76</v>
      </c>
      <c r="H37" s="15">
        <v>13.68</v>
      </c>
      <c r="I37" s="15">
        <v>6.88</v>
      </c>
      <c r="J37" s="15">
        <v>15.13</v>
      </c>
      <c r="K37" s="15">
        <v>11.34</v>
      </c>
      <c r="L37" s="15">
        <v>6.41</v>
      </c>
      <c r="M37" s="15">
        <v>14.05</v>
      </c>
      <c r="N37" s="15">
        <v>0.58</v>
      </c>
    </row>
    <row r="38" spans="2:14" ht="12" customHeight="1">
      <c r="B38" s="1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2:14" ht="12" customHeight="1">
      <c r="B39" s="11" t="s">
        <v>45</v>
      </c>
      <c r="C39" s="13">
        <f>AVERAGE(C41:C52)</f>
        <v>110.9758333333333</v>
      </c>
      <c r="D39" s="13">
        <f>SUM(D41:D52)/12</f>
        <v>12.878333333333336</v>
      </c>
      <c r="E39" s="13">
        <f>SUM(E41:E52)/12</f>
        <v>2.8850000000000002</v>
      </c>
      <c r="F39" s="13">
        <f aca="true" t="shared" si="6" ref="F39:N39">SUM(F41:F52)/12</f>
        <v>13.264166666666666</v>
      </c>
      <c r="G39" s="13">
        <f t="shared" si="6"/>
        <v>12.193333333333335</v>
      </c>
      <c r="H39" s="13">
        <f t="shared" si="6"/>
        <v>11.933333333333335</v>
      </c>
      <c r="I39" s="13">
        <f t="shared" si="6"/>
        <v>7.004166666666667</v>
      </c>
      <c r="J39" s="13">
        <f t="shared" si="6"/>
        <v>16.738333333333333</v>
      </c>
      <c r="K39" s="13">
        <f t="shared" si="6"/>
        <v>11.510833333333332</v>
      </c>
      <c r="L39" s="13">
        <f t="shared" si="6"/>
        <v>6.29</v>
      </c>
      <c r="M39" s="13">
        <f t="shared" si="6"/>
        <v>15.868333333333332</v>
      </c>
      <c r="N39" s="13">
        <f t="shared" si="6"/>
        <v>0.4100000000000001</v>
      </c>
    </row>
    <row r="40" spans="2:14" ht="12" customHeight="1">
      <c r="B40" s="11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2:14" ht="12" customHeight="1">
      <c r="B41" s="5" t="s">
        <v>40</v>
      </c>
      <c r="C41" s="13">
        <f aca="true" t="shared" si="7" ref="C41:C52">SUM(D41:N41)</f>
        <v>106.45999999999998</v>
      </c>
      <c r="D41" s="13">
        <v>13.89</v>
      </c>
      <c r="E41" s="13">
        <v>2.38</v>
      </c>
      <c r="F41" s="13">
        <v>11.88</v>
      </c>
      <c r="G41" s="13">
        <v>11.72</v>
      </c>
      <c r="H41" s="13">
        <v>12.89</v>
      </c>
      <c r="I41" s="13">
        <v>6.83</v>
      </c>
      <c r="J41" s="13">
        <v>15.36</v>
      </c>
      <c r="K41" s="13">
        <v>10.8</v>
      </c>
      <c r="L41" s="13">
        <v>6.43</v>
      </c>
      <c r="M41" s="15">
        <v>13.88</v>
      </c>
      <c r="N41" s="15">
        <v>0.4</v>
      </c>
    </row>
    <row r="42" spans="2:14" ht="12" customHeight="1">
      <c r="B42" s="5" t="s">
        <v>30</v>
      </c>
      <c r="C42" s="13">
        <f t="shared" si="7"/>
        <v>106.03</v>
      </c>
      <c r="D42" s="15">
        <v>13.34</v>
      </c>
      <c r="E42" s="15">
        <v>2.54</v>
      </c>
      <c r="F42" s="15">
        <v>12.97</v>
      </c>
      <c r="G42" s="15">
        <v>10.8</v>
      </c>
      <c r="H42" s="15">
        <v>11.7</v>
      </c>
      <c r="I42" s="15">
        <v>6.7</v>
      </c>
      <c r="J42" s="15">
        <v>16.01</v>
      </c>
      <c r="K42" s="15">
        <v>10.75</v>
      </c>
      <c r="L42" s="15">
        <v>6.6</v>
      </c>
      <c r="M42" s="15">
        <v>14.21</v>
      </c>
      <c r="N42" s="15">
        <v>0.41</v>
      </c>
    </row>
    <row r="43" spans="2:14" ht="12" customHeight="1">
      <c r="B43" s="5" t="s">
        <v>31</v>
      </c>
      <c r="C43" s="13">
        <f t="shared" si="7"/>
        <v>109.05000000000001</v>
      </c>
      <c r="D43" s="15">
        <v>13.68</v>
      </c>
      <c r="E43" s="15">
        <v>2.65</v>
      </c>
      <c r="F43" s="15">
        <v>14.27</v>
      </c>
      <c r="G43" s="15">
        <v>11.7</v>
      </c>
      <c r="H43" s="15">
        <v>10.95</v>
      </c>
      <c r="I43" s="15">
        <v>6.98</v>
      </c>
      <c r="J43" s="15">
        <v>16.28</v>
      </c>
      <c r="K43" s="15">
        <v>11.15</v>
      </c>
      <c r="L43" s="15">
        <v>6.16</v>
      </c>
      <c r="M43" s="15">
        <v>14.78</v>
      </c>
      <c r="N43" s="15">
        <v>0.45</v>
      </c>
    </row>
    <row r="44" spans="2:14" ht="12" customHeight="1">
      <c r="B44" s="5" t="s">
        <v>32</v>
      </c>
      <c r="C44" s="13">
        <f t="shared" si="7"/>
        <v>112.35</v>
      </c>
      <c r="D44" s="15">
        <v>12.65</v>
      </c>
      <c r="E44" s="15">
        <v>3.06</v>
      </c>
      <c r="F44" s="15">
        <v>14.95</v>
      </c>
      <c r="G44" s="15">
        <v>12.35</v>
      </c>
      <c r="H44" s="15">
        <v>11.18</v>
      </c>
      <c r="I44" s="15">
        <v>6.97</v>
      </c>
      <c r="J44" s="15">
        <v>16.18</v>
      </c>
      <c r="K44" s="15">
        <v>11.82</v>
      </c>
      <c r="L44" s="15">
        <v>6.56</v>
      </c>
      <c r="M44" s="15">
        <v>16.19</v>
      </c>
      <c r="N44" s="15">
        <v>0.44</v>
      </c>
    </row>
    <row r="45" spans="2:14" ht="12" customHeight="1">
      <c r="B45" s="5" t="s">
        <v>48</v>
      </c>
      <c r="C45" s="13">
        <f t="shared" si="7"/>
        <v>112.52</v>
      </c>
      <c r="D45" s="15">
        <v>12.04</v>
      </c>
      <c r="E45" s="15">
        <v>3.05</v>
      </c>
      <c r="F45" s="15">
        <v>14.16</v>
      </c>
      <c r="G45" s="15">
        <v>13.06</v>
      </c>
      <c r="H45" s="15">
        <v>11.79</v>
      </c>
      <c r="I45" s="15">
        <v>6.9</v>
      </c>
      <c r="J45" s="15">
        <v>16.72</v>
      </c>
      <c r="K45" s="15">
        <v>11.77</v>
      </c>
      <c r="L45" s="15">
        <v>6.35</v>
      </c>
      <c r="M45" s="15">
        <v>16.32</v>
      </c>
      <c r="N45" s="15">
        <v>0.36</v>
      </c>
    </row>
    <row r="46" spans="2:14" ht="12" customHeight="1">
      <c r="B46" s="5" t="s">
        <v>33</v>
      </c>
      <c r="C46" s="13">
        <f t="shared" si="7"/>
        <v>112.2</v>
      </c>
      <c r="D46" s="15">
        <v>12.09</v>
      </c>
      <c r="E46" s="15">
        <v>3.21</v>
      </c>
      <c r="F46" s="15">
        <v>13.99</v>
      </c>
      <c r="G46" s="15">
        <v>12.43</v>
      </c>
      <c r="H46" s="15">
        <v>11.83</v>
      </c>
      <c r="I46" s="15">
        <v>7.01</v>
      </c>
      <c r="J46" s="15">
        <v>16.24</v>
      </c>
      <c r="K46" s="15">
        <v>12.39</v>
      </c>
      <c r="L46" s="15">
        <v>6.01</v>
      </c>
      <c r="M46" s="15">
        <v>16.64</v>
      </c>
      <c r="N46" s="15">
        <v>0.36</v>
      </c>
    </row>
    <row r="47" spans="2:14" ht="12" customHeight="1">
      <c r="B47" s="5" t="s">
        <v>34</v>
      </c>
      <c r="C47" s="13">
        <f t="shared" si="7"/>
        <v>111.67999999999999</v>
      </c>
      <c r="D47" s="15">
        <v>12.6</v>
      </c>
      <c r="E47" s="15">
        <v>3.66</v>
      </c>
      <c r="F47" s="15">
        <v>13.98</v>
      </c>
      <c r="G47" s="15">
        <v>12.12</v>
      </c>
      <c r="H47" s="15">
        <v>11.41</v>
      </c>
      <c r="I47" s="15">
        <v>7.17</v>
      </c>
      <c r="J47" s="15">
        <v>16.92</v>
      </c>
      <c r="K47" s="15">
        <v>12.17</v>
      </c>
      <c r="L47" s="15">
        <v>5.19</v>
      </c>
      <c r="M47" s="15">
        <v>16.13</v>
      </c>
      <c r="N47" s="15">
        <v>0.33</v>
      </c>
    </row>
    <row r="48" spans="2:14" ht="12" customHeight="1">
      <c r="B48" s="5" t="s">
        <v>35</v>
      </c>
      <c r="C48" s="13">
        <f t="shared" si="7"/>
        <v>112.42999999999999</v>
      </c>
      <c r="D48" s="15">
        <v>12.76</v>
      </c>
      <c r="E48" s="15">
        <v>3.56</v>
      </c>
      <c r="F48" s="15">
        <v>13.71</v>
      </c>
      <c r="G48" s="15">
        <v>12.11</v>
      </c>
      <c r="H48" s="15">
        <v>11.59</v>
      </c>
      <c r="I48" s="15">
        <v>7.17</v>
      </c>
      <c r="J48" s="15">
        <v>17.8</v>
      </c>
      <c r="K48" s="15">
        <v>11.91</v>
      </c>
      <c r="L48" s="15">
        <v>4.88</v>
      </c>
      <c r="M48" s="15">
        <v>16.66</v>
      </c>
      <c r="N48" s="15">
        <v>0.28</v>
      </c>
    </row>
    <row r="49" spans="2:14" ht="12" customHeight="1">
      <c r="B49" s="5" t="s">
        <v>36</v>
      </c>
      <c r="C49" s="13">
        <f t="shared" si="7"/>
        <v>112.64999999999999</v>
      </c>
      <c r="D49" s="15">
        <v>12.26</v>
      </c>
      <c r="E49" s="15">
        <v>3.71</v>
      </c>
      <c r="F49" s="15">
        <v>13.17</v>
      </c>
      <c r="G49" s="15">
        <v>12.61</v>
      </c>
      <c r="H49" s="15">
        <v>11.5</v>
      </c>
      <c r="I49" s="15">
        <v>7.19</v>
      </c>
      <c r="J49" s="15">
        <v>17.79</v>
      </c>
      <c r="K49" s="15">
        <v>11.09</v>
      </c>
      <c r="L49" s="15">
        <v>5.98</v>
      </c>
      <c r="M49" s="15">
        <v>17.08</v>
      </c>
      <c r="N49" s="15">
        <v>0.27</v>
      </c>
    </row>
    <row r="50" spans="2:14" ht="12" customHeight="1">
      <c r="B50" s="5" t="s">
        <v>37</v>
      </c>
      <c r="C50" s="13">
        <f t="shared" si="7"/>
        <v>112.37</v>
      </c>
      <c r="D50" s="15">
        <v>12.17</v>
      </c>
      <c r="E50" s="15">
        <v>2.71</v>
      </c>
      <c r="F50" s="15">
        <v>12.31</v>
      </c>
      <c r="G50" s="15">
        <v>12.37</v>
      </c>
      <c r="H50" s="15">
        <v>12.39</v>
      </c>
      <c r="I50" s="15">
        <v>7.01</v>
      </c>
      <c r="J50" s="15">
        <v>17.86</v>
      </c>
      <c r="K50" s="15">
        <v>11.31</v>
      </c>
      <c r="L50" s="15">
        <v>6.67</v>
      </c>
      <c r="M50" s="15">
        <v>17.1</v>
      </c>
      <c r="N50" s="15">
        <v>0.47</v>
      </c>
    </row>
    <row r="51" spans="2:14" ht="12" customHeight="1">
      <c r="B51" s="5" t="s">
        <v>38</v>
      </c>
      <c r="C51" s="13">
        <f t="shared" si="7"/>
        <v>112.85000000000001</v>
      </c>
      <c r="D51" s="15">
        <v>13.75</v>
      </c>
      <c r="E51" s="15">
        <v>2.52</v>
      </c>
      <c r="F51" s="15">
        <v>12.33</v>
      </c>
      <c r="G51" s="15">
        <v>12.15</v>
      </c>
      <c r="H51" s="15">
        <v>12.97</v>
      </c>
      <c r="I51" s="15">
        <v>7.36</v>
      </c>
      <c r="J51" s="15">
        <v>17.04</v>
      </c>
      <c r="K51" s="15">
        <v>11.3</v>
      </c>
      <c r="L51" s="15">
        <v>7.26</v>
      </c>
      <c r="M51" s="15">
        <v>15.59</v>
      </c>
      <c r="N51" s="15">
        <v>0.58</v>
      </c>
    </row>
    <row r="52" spans="2:14" ht="12" customHeight="1">
      <c r="B52" s="1" t="s">
        <v>39</v>
      </c>
      <c r="C52" s="13">
        <f t="shared" si="7"/>
        <v>111.11999999999999</v>
      </c>
      <c r="D52" s="15">
        <v>13.31</v>
      </c>
      <c r="E52" s="15">
        <v>1.57</v>
      </c>
      <c r="F52" s="15">
        <v>11.45</v>
      </c>
      <c r="G52" s="15">
        <v>12.9</v>
      </c>
      <c r="H52" s="15">
        <v>13</v>
      </c>
      <c r="I52" s="15">
        <v>6.76</v>
      </c>
      <c r="J52" s="15">
        <v>16.66</v>
      </c>
      <c r="K52" s="15">
        <v>11.67</v>
      </c>
      <c r="L52" s="15">
        <v>7.39</v>
      </c>
      <c r="M52" s="15">
        <v>15.84</v>
      </c>
      <c r="N52" s="15">
        <v>0.57</v>
      </c>
    </row>
    <row r="53" spans="2:14" ht="12" customHeight="1">
      <c r="B53" s="16"/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2:14" ht="12" customHeight="1">
      <c r="B54" s="11" t="s">
        <v>49</v>
      </c>
      <c r="C54" s="13">
        <f>AVERAGE(C56:C67)</f>
        <v>114.36583333333336</v>
      </c>
      <c r="D54" s="13">
        <f aca="true" t="shared" si="8" ref="D54:N54">AVERAGE(D56:D67)</f>
        <v>13.601666666666668</v>
      </c>
      <c r="E54" s="13">
        <f t="shared" si="8"/>
        <v>2.5225000000000004</v>
      </c>
      <c r="F54" s="13">
        <f t="shared" si="8"/>
        <v>11.844999999999999</v>
      </c>
      <c r="G54" s="13">
        <f t="shared" si="8"/>
        <v>13.850833333333332</v>
      </c>
      <c r="H54" s="13">
        <f t="shared" si="8"/>
        <v>11.970833333333333</v>
      </c>
      <c r="I54" s="13">
        <f t="shared" si="8"/>
        <v>7.796666666666667</v>
      </c>
      <c r="J54" s="13">
        <f t="shared" si="8"/>
        <v>17.215833333333332</v>
      </c>
      <c r="K54" s="13">
        <f t="shared" si="8"/>
        <v>12.4825</v>
      </c>
      <c r="L54" s="13">
        <f t="shared" si="8"/>
        <v>5.511666666666668</v>
      </c>
      <c r="M54" s="13">
        <f t="shared" si="8"/>
        <v>17.094166666666666</v>
      </c>
      <c r="N54" s="13">
        <f t="shared" si="8"/>
        <v>0.4741666666666667</v>
      </c>
    </row>
    <row r="55" spans="2:14" ht="12" customHeight="1">
      <c r="B55" s="11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2:14" ht="12" customHeight="1">
      <c r="B56" s="5" t="s">
        <v>40</v>
      </c>
      <c r="C56" s="13">
        <f aca="true" t="shared" si="9" ref="C56:C67">SUM(D56:N56)</f>
        <v>109.57000000000001</v>
      </c>
      <c r="D56" s="13">
        <v>13.9</v>
      </c>
      <c r="E56" s="13">
        <v>1.33</v>
      </c>
      <c r="F56" s="13">
        <v>10.45</v>
      </c>
      <c r="G56" s="13">
        <v>12.63</v>
      </c>
      <c r="H56" s="13">
        <v>13.11</v>
      </c>
      <c r="I56" s="13">
        <v>6.72</v>
      </c>
      <c r="J56" s="13">
        <v>16.36</v>
      </c>
      <c r="K56" s="13">
        <v>11.34</v>
      </c>
      <c r="L56" s="13">
        <v>7.37</v>
      </c>
      <c r="M56" s="15">
        <v>15.81</v>
      </c>
      <c r="N56" s="15">
        <v>0.55</v>
      </c>
    </row>
    <row r="57" spans="2:14" ht="12" customHeight="1">
      <c r="B57" s="5" t="s">
        <v>30</v>
      </c>
      <c r="C57" s="13">
        <f t="shared" si="9"/>
        <v>109.16</v>
      </c>
      <c r="D57" s="13">
        <v>13.14</v>
      </c>
      <c r="E57" s="13">
        <v>1.54</v>
      </c>
      <c r="F57" s="13">
        <v>10.35</v>
      </c>
      <c r="G57" s="13">
        <v>13.2</v>
      </c>
      <c r="H57" s="13">
        <v>12.42</v>
      </c>
      <c r="I57" s="13">
        <v>7.23</v>
      </c>
      <c r="J57" s="13">
        <v>16.21</v>
      </c>
      <c r="K57" s="13">
        <v>11.56</v>
      </c>
      <c r="L57" s="13">
        <v>6.38</v>
      </c>
      <c r="M57" s="15">
        <v>16.49</v>
      </c>
      <c r="N57" s="15">
        <v>0.64</v>
      </c>
    </row>
    <row r="58" spans="2:14" ht="12" customHeight="1">
      <c r="B58" s="5" t="s">
        <v>31</v>
      </c>
      <c r="C58" s="13">
        <f t="shared" si="9"/>
        <v>113.62000000000002</v>
      </c>
      <c r="D58" s="13">
        <v>14.69</v>
      </c>
      <c r="E58" s="13">
        <v>2.43</v>
      </c>
      <c r="F58" s="13">
        <v>10.94</v>
      </c>
      <c r="G58" s="13">
        <v>13.89</v>
      </c>
      <c r="H58" s="13">
        <v>12.66</v>
      </c>
      <c r="I58" s="13">
        <v>7.65</v>
      </c>
      <c r="J58" s="13">
        <v>16.89</v>
      </c>
      <c r="K58" s="13">
        <v>11.43</v>
      </c>
      <c r="L58" s="13">
        <v>5.7</v>
      </c>
      <c r="M58" s="15">
        <v>16.73</v>
      </c>
      <c r="N58" s="15">
        <v>0.61</v>
      </c>
    </row>
    <row r="59" spans="2:14" ht="12" customHeight="1">
      <c r="B59" s="5" t="s">
        <v>32</v>
      </c>
      <c r="C59" s="13">
        <f t="shared" si="9"/>
        <v>114.16000000000001</v>
      </c>
      <c r="D59" s="13">
        <v>13.82</v>
      </c>
      <c r="E59" s="13">
        <v>2.74</v>
      </c>
      <c r="F59" s="13">
        <v>11.6</v>
      </c>
      <c r="G59" s="13">
        <v>14.44</v>
      </c>
      <c r="H59" s="13">
        <v>11.77</v>
      </c>
      <c r="I59" s="13">
        <v>7.49</v>
      </c>
      <c r="J59" s="13">
        <v>17.48</v>
      </c>
      <c r="K59" s="13">
        <v>12.36</v>
      </c>
      <c r="L59" s="13">
        <v>4.83</v>
      </c>
      <c r="M59" s="15">
        <v>17.12</v>
      </c>
      <c r="N59" s="15">
        <v>0.51</v>
      </c>
    </row>
    <row r="60" spans="2:14" ht="12" customHeight="1">
      <c r="B60" s="5" t="s">
        <v>48</v>
      </c>
      <c r="C60" s="13">
        <f t="shared" si="9"/>
        <v>116.73000000000002</v>
      </c>
      <c r="D60" s="13">
        <v>13.79</v>
      </c>
      <c r="E60" s="13">
        <v>3.03</v>
      </c>
      <c r="F60" s="13">
        <v>11.95</v>
      </c>
      <c r="G60" s="13">
        <v>14.32</v>
      </c>
      <c r="H60" s="13">
        <v>12.18</v>
      </c>
      <c r="I60" s="13">
        <v>8.1</v>
      </c>
      <c r="J60" s="13">
        <v>17.17</v>
      </c>
      <c r="K60" s="13">
        <v>13.59</v>
      </c>
      <c r="L60" s="13">
        <v>4.85</v>
      </c>
      <c r="M60" s="15">
        <v>17.32</v>
      </c>
      <c r="N60" s="15">
        <v>0.43</v>
      </c>
    </row>
    <row r="61" spans="2:14" ht="12" customHeight="1">
      <c r="B61" s="5" t="s">
        <v>33</v>
      </c>
      <c r="C61" s="13">
        <f t="shared" si="9"/>
        <v>115.05</v>
      </c>
      <c r="D61" s="13">
        <v>13.56</v>
      </c>
      <c r="E61" s="13">
        <v>2.91</v>
      </c>
      <c r="F61" s="13">
        <v>11.69</v>
      </c>
      <c r="G61" s="13">
        <v>13.9</v>
      </c>
      <c r="H61" s="13">
        <v>11.9</v>
      </c>
      <c r="I61" s="13">
        <v>8.03</v>
      </c>
      <c r="J61" s="13">
        <v>16.41</v>
      </c>
      <c r="K61" s="13">
        <v>14.81</v>
      </c>
      <c r="L61" s="13">
        <v>4.63</v>
      </c>
      <c r="M61" s="15">
        <v>16.79</v>
      </c>
      <c r="N61" s="15">
        <v>0.42</v>
      </c>
    </row>
    <row r="62" spans="2:14" ht="12" customHeight="1">
      <c r="B62" s="5" t="s">
        <v>34</v>
      </c>
      <c r="C62" s="13">
        <f t="shared" si="9"/>
        <v>117.37000000000002</v>
      </c>
      <c r="D62" s="13">
        <v>13.8</v>
      </c>
      <c r="E62" s="13">
        <v>3.13</v>
      </c>
      <c r="F62" s="13">
        <v>11.81</v>
      </c>
      <c r="G62" s="13">
        <v>14.37</v>
      </c>
      <c r="H62" s="13">
        <v>12.5</v>
      </c>
      <c r="I62" s="13">
        <v>8.04</v>
      </c>
      <c r="J62" s="13">
        <v>16.55</v>
      </c>
      <c r="K62" s="13">
        <v>14.26</v>
      </c>
      <c r="L62" s="13">
        <v>5.2</v>
      </c>
      <c r="M62" s="15">
        <v>17.28</v>
      </c>
      <c r="N62" s="15">
        <v>0.43</v>
      </c>
    </row>
    <row r="63" spans="2:14" ht="12" customHeight="1">
      <c r="B63" s="5" t="s">
        <v>35</v>
      </c>
      <c r="C63" s="13">
        <f t="shared" si="9"/>
        <v>117.31</v>
      </c>
      <c r="D63" s="13">
        <v>13.69</v>
      </c>
      <c r="E63" s="13">
        <v>2.74</v>
      </c>
      <c r="F63" s="13">
        <v>11.65</v>
      </c>
      <c r="G63" s="13">
        <v>14.6</v>
      </c>
      <c r="H63" s="13">
        <v>12.04</v>
      </c>
      <c r="I63" s="13">
        <v>7.5</v>
      </c>
      <c r="J63" s="13">
        <v>16.94</v>
      </c>
      <c r="K63" s="13">
        <v>14.37</v>
      </c>
      <c r="L63" s="13">
        <v>5.69</v>
      </c>
      <c r="M63" s="15">
        <v>17.61</v>
      </c>
      <c r="N63" s="15">
        <v>0.48</v>
      </c>
    </row>
    <row r="64" spans="2:14" ht="12" customHeight="1">
      <c r="B64" s="5" t="s">
        <v>36</v>
      </c>
      <c r="C64" s="13">
        <f t="shared" si="9"/>
        <v>117.63000000000001</v>
      </c>
      <c r="D64" s="13">
        <v>14.14</v>
      </c>
      <c r="E64" s="13">
        <v>2.8</v>
      </c>
      <c r="F64" s="13">
        <v>12.88</v>
      </c>
      <c r="G64" s="13">
        <v>13.92</v>
      </c>
      <c r="H64" s="13">
        <v>11.43</v>
      </c>
      <c r="I64" s="13">
        <v>8.04</v>
      </c>
      <c r="J64" s="13">
        <v>17.49</v>
      </c>
      <c r="K64" s="13">
        <v>13.23</v>
      </c>
      <c r="L64" s="13">
        <v>5.2</v>
      </c>
      <c r="M64" s="15">
        <v>18.02</v>
      </c>
      <c r="N64" s="15">
        <v>0.48</v>
      </c>
    </row>
    <row r="65" spans="2:14" ht="12" customHeight="1">
      <c r="B65" s="5" t="s">
        <v>37</v>
      </c>
      <c r="C65" s="13">
        <f t="shared" si="9"/>
        <v>115.7</v>
      </c>
      <c r="D65" s="13">
        <v>13.65</v>
      </c>
      <c r="E65" s="13">
        <v>2.66</v>
      </c>
      <c r="F65" s="13">
        <v>13.07</v>
      </c>
      <c r="G65" s="13">
        <v>14</v>
      </c>
      <c r="H65" s="13">
        <v>10.67</v>
      </c>
      <c r="I65" s="13">
        <v>8.33</v>
      </c>
      <c r="J65" s="13">
        <v>17.66</v>
      </c>
      <c r="K65" s="13">
        <v>12.16</v>
      </c>
      <c r="L65" s="13">
        <v>5.23</v>
      </c>
      <c r="M65" s="15">
        <v>17.89</v>
      </c>
      <c r="N65" s="15">
        <v>0.38</v>
      </c>
    </row>
    <row r="66" spans="2:14" ht="12" customHeight="1">
      <c r="B66" s="5" t="s">
        <v>38</v>
      </c>
      <c r="C66" s="13">
        <f t="shared" si="9"/>
        <v>113.94</v>
      </c>
      <c r="D66" s="13">
        <v>13.02</v>
      </c>
      <c r="E66" s="13">
        <v>2.57</v>
      </c>
      <c r="F66" s="13">
        <v>13.35</v>
      </c>
      <c r="G66" s="13">
        <v>13.26</v>
      </c>
      <c r="H66" s="13">
        <v>11.13</v>
      </c>
      <c r="I66" s="13">
        <v>8.39</v>
      </c>
      <c r="J66" s="13">
        <v>18.36</v>
      </c>
      <c r="K66" s="13">
        <v>10.45</v>
      </c>
      <c r="L66" s="13">
        <v>5.56</v>
      </c>
      <c r="M66" s="15">
        <v>17.47</v>
      </c>
      <c r="N66" s="15">
        <v>0.38</v>
      </c>
    </row>
    <row r="67" spans="2:14" ht="12" customHeight="1">
      <c r="B67" s="1" t="s">
        <v>39</v>
      </c>
      <c r="C67" s="13">
        <f t="shared" si="9"/>
        <v>112.15</v>
      </c>
      <c r="D67" s="13">
        <v>12.02</v>
      </c>
      <c r="E67" s="13">
        <v>2.39</v>
      </c>
      <c r="F67" s="13">
        <v>12.4</v>
      </c>
      <c r="G67" s="13">
        <v>13.68</v>
      </c>
      <c r="H67" s="13">
        <v>11.84</v>
      </c>
      <c r="I67" s="13">
        <v>8.04</v>
      </c>
      <c r="J67" s="13">
        <v>19.07</v>
      </c>
      <c r="K67" s="13">
        <v>10.23</v>
      </c>
      <c r="L67" s="13">
        <v>5.5</v>
      </c>
      <c r="M67" s="15">
        <v>16.6</v>
      </c>
      <c r="N67" s="15">
        <v>0.38</v>
      </c>
    </row>
    <row r="68" spans="2:14" ht="12" customHeight="1">
      <c r="B68" s="1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5"/>
      <c r="N68" s="15"/>
    </row>
    <row r="69" spans="2:14" ht="12" customHeight="1">
      <c r="B69" s="11" t="s">
        <v>50</v>
      </c>
      <c r="C69" s="13">
        <f>AVERAGE(C71:C82)</f>
        <v>112.92666666666666</v>
      </c>
      <c r="D69" s="13">
        <f aca="true" t="shared" si="10" ref="D69:N69">AVERAGE(D71:D82)</f>
        <v>12.375833333333333</v>
      </c>
      <c r="E69" s="13">
        <f t="shared" si="10"/>
        <v>2.9116666666666666</v>
      </c>
      <c r="F69" s="13">
        <f t="shared" si="10"/>
        <v>13.301666666666664</v>
      </c>
      <c r="G69" s="13">
        <f t="shared" si="10"/>
        <v>13.849166666666667</v>
      </c>
      <c r="H69" s="13">
        <f t="shared" si="10"/>
        <v>11.506666666666668</v>
      </c>
      <c r="I69" s="13">
        <f t="shared" si="10"/>
        <v>7.8325000000000005</v>
      </c>
      <c r="J69" s="13">
        <f t="shared" si="10"/>
        <v>18.304166666666667</v>
      </c>
      <c r="K69" s="13">
        <f t="shared" si="10"/>
        <v>10.146666666666667</v>
      </c>
      <c r="L69" s="13">
        <f t="shared" si="10"/>
        <v>5.797499999999999</v>
      </c>
      <c r="M69" s="13">
        <f t="shared" si="10"/>
        <v>16.5475</v>
      </c>
      <c r="N69" s="13">
        <f t="shared" si="10"/>
        <v>0.36083333333333334</v>
      </c>
    </row>
    <row r="70" spans="2:14" ht="12" customHeight="1">
      <c r="B70" s="1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5"/>
      <c r="N70" s="15"/>
    </row>
    <row r="71" spans="2:14" ht="12" customHeight="1">
      <c r="B71" s="5" t="s">
        <v>40</v>
      </c>
      <c r="C71" s="13">
        <f>SUM(D71:N71)</f>
        <v>110.56</v>
      </c>
      <c r="D71" s="13">
        <v>12.61</v>
      </c>
      <c r="E71" s="13">
        <v>2.01</v>
      </c>
      <c r="F71" s="13">
        <v>12.22</v>
      </c>
      <c r="G71" s="13">
        <v>13.39</v>
      </c>
      <c r="H71" s="13">
        <v>12.81</v>
      </c>
      <c r="I71" s="13">
        <v>7.46</v>
      </c>
      <c r="J71" s="13">
        <v>18.7</v>
      </c>
      <c r="K71" s="13">
        <v>10.14</v>
      </c>
      <c r="L71" s="13">
        <v>5.31</v>
      </c>
      <c r="M71" s="15">
        <v>15.5</v>
      </c>
      <c r="N71" s="15">
        <v>0.41</v>
      </c>
    </row>
    <row r="72" spans="2:14" ht="12" customHeight="1">
      <c r="B72" s="5" t="s">
        <v>30</v>
      </c>
      <c r="C72" s="13">
        <f>SUM(D72:N72)</f>
        <v>109.6</v>
      </c>
      <c r="D72" s="13">
        <v>13.22</v>
      </c>
      <c r="E72" s="13">
        <v>2</v>
      </c>
      <c r="F72" s="13">
        <v>12.06</v>
      </c>
      <c r="G72" s="13">
        <v>14.19</v>
      </c>
      <c r="H72" s="13">
        <v>12.82</v>
      </c>
      <c r="I72" s="13">
        <v>7.01</v>
      </c>
      <c r="J72" s="13">
        <v>17.8</v>
      </c>
      <c r="K72" s="13">
        <v>10.36</v>
      </c>
      <c r="L72" s="13">
        <v>4.85</v>
      </c>
      <c r="M72" s="15">
        <v>15</v>
      </c>
      <c r="N72" s="15">
        <v>0.29</v>
      </c>
    </row>
    <row r="73" spans="2:14" ht="12" customHeight="1">
      <c r="B73" s="5" t="s">
        <v>31</v>
      </c>
      <c r="C73" s="13">
        <f>SUM(D73:N73)</f>
        <v>109.67</v>
      </c>
      <c r="D73" s="13">
        <v>13.95</v>
      </c>
      <c r="E73" s="13">
        <v>1.97</v>
      </c>
      <c r="F73" s="13">
        <v>12.43</v>
      </c>
      <c r="G73" s="13">
        <v>13.86</v>
      </c>
      <c r="H73" s="13">
        <v>12.68</v>
      </c>
      <c r="I73" s="13">
        <v>7.87</v>
      </c>
      <c r="J73" s="13">
        <v>16.76</v>
      </c>
      <c r="K73" s="13">
        <v>10</v>
      </c>
      <c r="L73" s="13">
        <v>4.61</v>
      </c>
      <c r="M73" s="15">
        <v>15.25</v>
      </c>
      <c r="N73" s="15">
        <v>0.29</v>
      </c>
    </row>
    <row r="74" spans="2:14" ht="12" customHeight="1">
      <c r="B74" s="5" t="s">
        <v>32</v>
      </c>
      <c r="C74" s="13">
        <f>SUM(D74:N74)</f>
        <v>110.26</v>
      </c>
      <c r="D74" s="13">
        <v>13.08</v>
      </c>
      <c r="E74" s="13">
        <v>2.71</v>
      </c>
      <c r="F74" s="13">
        <v>12.7</v>
      </c>
      <c r="G74" s="13">
        <v>13.58</v>
      </c>
      <c r="H74" s="13">
        <v>12.43</v>
      </c>
      <c r="I74" s="13">
        <v>7.91</v>
      </c>
      <c r="J74" s="13">
        <v>16.64</v>
      </c>
      <c r="K74" s="13">
        <v>10.28</v>
      </c>
      <c r="L74" s="13">
        <v>4.62</v>
      </c>
      <c r="M74" s="15">
        <v>15.94</v>
      </c>
      <c r="N74" s="15">
        <v>0.37</v>
      </c>
    </row>
    <row r="75" spans="2:14" ht="12" customHeight="1">
      <c r="B75" s="5" t="s">
        <v>48</v>
      </c>
      <c r="C75" s="13">
        <v>111.17</v>
      </c>
      <c r="D75" s="13">
        <v>12.73</v>
      </c>
      <c r="E75" s="13">
        <v>2.57</v>
      </c>
      <c r="F75" s="13">
        <v>12.41</v>
      </c>
      <c r="G75" s="13">
        <v>13.29</v>
      </c>
      <c r="H75" s="13">
        <v>12.55</v>
      </c>
      <c r="I75" s="13">
        <v>8.06</v>
      </c>
      <c r="J75" s="13">
        <v>17.53</v>
      </c>
      <c r="K75" s="13">
        <v>9.37</v>
      </c>
      <c r="L75" s="13">
        <v>4.89</v>
      </c>
      <c r="M75" s="15">
        <v>17.47</v>
      </c>
      <c r="N75" s="15">
        <v>0.33</v>
      </c>
    </row>
    <row r="76" spans="2:14" ht="12" customHeight="1">
      <c r="B76" s="5" t="s">
        <v>33</v>
      </c>
      <c r="C76" s="13">
        <v>110.65</v>
      </c>
      <c r="D76" s="13">
        <v>12.29</v>
      </c>
      <c r="E76" s="13">
        <v>2.86</v>
      </c>
      <c r="F76" s="13">
        <v>12.95</v>
      </c>
      <c r="G76" s="13">
        <v>13.25</v>
      </c>
      <c r="H76" s="13">
        <v>12.31</v>
      </c>
      <c r="I76" s="13">
        <v>7.98</v>
      </c>
      <c r="J76" s="13">
        <v>18</v>
      </c>
      <c r="K76" s="13">
        <v>9.07</v>
      </c>
      <c r="L76" s="13">
        <v>4.44</v>
      </c>
      <c r="M76" s="15">
        <v>17.08</v>
      </c>
      <c r="N76" s="15">
        <v>0.41</v>
      </c>
    </row>
    <row r="77" spans="2:14" ht="12" customHeight="1">
      <c r="B77" s="5" t="s">
        <v>34</v>
      </c>
      <c r="C77" s="13">
        <v>111.41</v>
      </c>
      <c r="D77" s="13">
        <v>11.85</v>
      </c>
      <c r="E77" s="13">
        <v>3</v>
      </c>
      <c r="F77" s="13">
        <v>12.75</v>
      </c>
      <c r="G77" s="13">
        <v>14.17</v>
      </c>
      <c r="H77" s="13">
        <v>11.49</v>
      </c>
      <c r="I77" s="13">
        <v>8.42</v>
      </c>
      <c r="J77" s="13">
        <v>18.45</v>
      </c>
      <c r="K77" s="13">
        <v>9.08</v>
      </c>
      <c r="L77" s="13">
        <v>4.96</v>
      </c>
      <c r="M77" s="15">
        <v>16.84</v>
      </c>
      <c r="N77" s="15">
        <v>0.4</v>
      </c>
    </row>
    <row r="78" spans="2:14" ht="12" customHeight="1">
      <c r="B78" s="5" t="s">
        <v>35</v>
      </c>
      <c r="C78" s="13">
        <v>112.11</v>
      </c>
      <c r="D78" s="13">
        <v>12.01</v>
      </c>
      <c r="E78" s="13">
        <v>3.42</v>
      </c>
      <c r="F78" s="13">
        <v>12.84</v>
      </c>
      <c r="G78" s="13">
        <v>13.72</v>
      </c>
      <c r="H78" s="13">
        <v>11.34</v>
      </c>
      <c r="I78" s="13">
        <v>8.47</v>
      </c>
      <c r="J78" s="13">
        <v>18.36</v>
      </c>
      <c r="K78" s="13">
        <v>10.64</v>
      </c>
      <c r="L78" s="13">
        <v>4.56</v>
      </c>
      <c r="M78" s="15">
        <v>16.39</v>
      </c>
      <c r="N78" s="15">
        <v>0.37</v>
      </c>
    </row>
    <row r="79" spans="2:14" ht="12" customHeight="1">
      <c r="B79" s="5" t="s">
        <v>36</v>
      </c>
      <c r="C79" s="13">
        <v>114.87</v>
      </c>
      <c r="D79" s="13">
        <v>11.85</v>
      </c>
      <c r="E79" s="13">
        <v>3.23</v>
      </c>
      <c r="F79" s="13">
        <v>12.93</v>
      </c>
      <c r="G79" s="13">
        <v>14.3</v>
      </c>
      <c r="H79" s="13">
        <v>11.53</v>
      </c>
      <c r="I79" s="13">
        <v>8.27</v>
      </c>
      <c r="J79" s="13">
        <v>19.53</v>
      </c>
      <c r="K79" s="13">
        <v>10.96</v>
      </c>
      <c r="L79" s="13">
        <v>4.9</v>
      </c>
      <c r="M79" s="15">
        <v>16.92</v>
      </c>
      <c r="N79" s="15">
        <v>0.46</v>
      </c>
    </row>
    <row r="80" spans="2:14" ht="12" customHeight="1">
      <c r="B80" s="5" t="s">
        <v>37</v>
      </c>
      <c r="C80" s="13">
        <v>118.35</v>
      </c>
      <c r="D80" s="13">
        <v>12.81</v>
      </c>
      <c r="E80" s="13">
        <v>3.4</v>
      </c>
      <c r="F80" s="13">
        <v>14.95</v>
      </c>
      <c r="G80" s="13">
        <v>14.12</v>
      </c>
      <c r="H80" s="13">
        <v>9.92</v>
      </c>
      <c r="I80" s="13">
        <v>7.56</v>
      </c>
      <c r="J80" s="13">
        <v>19.76</v>
      </c>
      <c r="K80" s="13">
        <v>11.26</v>
      </c>
      <c r="L80" s="13">
        <v>6.8</v>
      </c>
      <c r="M80" s="15">
        <v>17.41</v>
      </c>
      <c r="N80" s="15">
        <v>0.37</v>
      </c>
    </row>
    <row r="81" spans="2:14" ht="12" customHeight="1">
      <c r="B81" s="5" t="s">
        <v>38</v>
      </c>
      <c r="C81" s="13">
        <v>118.35</v>
      </c>
      <c r="D81" s="13">
        <v>11.78</v>
      </c>
      <c r="E81" s="13">
        <v>3.89</v>
      </c>
      <c r="F81" s="13">
        <v>15.31</v>
      </c>
      <c r="G81" s="13">
        <v>14.18</v>
      </c>
      <c r="H81" s="13">
        <v>9.24</v>
      </c>
      <c r="I81" s="13">
        <v>7.59</v>
      </c>
      <c r="J81" s="13">
        <v>19.81</v>
      </c>
      <c r="K81" s="13">
        <v>10.3</v>
      </c>
      <c r="L81" s="13">
        <v>8.64</v>
      </c>
      <c r="M81" s="15">
        <v>17.33</v>
      </c>
      <c r="N81" s="15">
        <v>0.3</v>
      </c>
    </row>
    <row r="82" spans="2:14" ht="12" customHeight="1">
      <c r="B82" s="1" t="s">
        <v>39</v>
      </c>
      <c r="C82" s="13">
        <v>118.12</v>
      </c>
      <c r="D82" s="13">
        <v>10.33</v>
      </c>
      <c r="E82" s="13">
        <v>3.88</v>
      </c>
      <c r="F82" s="13">
        <v>16.07</v>
      </c>
      <c r="G82" s="13">
        <v>14.14</v>
      </c>
      <c r="H82" s="13">
        <v>8.96</v>
      </c>
      <c r="I82" s="13">
        <v>7.39</v>
      </c>
      <c r="J82" s="13">
        <v>18.31</v>
      </c>
      <c r="K82" s="13">
        <v>10.3</v>
      </c>
      <c r="L82" s="13">
        <v>10.99</v>
      </c>
      <c r="M82" s="15">
        <v>17.44</v>
      </c>
      <c r="N82" s="15">
        <v>0.33</v>
      </c>
    </row>
    <row r="83" spans="2:14" ht="12" customHeight="1">
      <c r="B83" s="1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5"/>
      <c r="N83" s="15"/>
    </row>
    <row r="84" spans="2:14" ht="12" customHeight="1">
      <c r="B84" s="11" t="s">
        <v>52</v>
      </c>
      <c r="C84" s="13">
        <f>AVERAGE(C86:C87)</f>
        <v>117.15</v>
      </c>
      <c r="D84" s="13">
        <f aca="true" t="shared" si="11" ref="D84:N84">AVERAGE(D86:D87)</f>
        <v>10.43</v>
      </c>
      <c r="E84" s="13">
        <f t="shared" si="11"/>
        <v>4.61</v>
      </c>
      <c r="F84" s="13">
        <f t="shared" si="11"/>
        <v>16.49</v>
      </c>
      <c r="G84" s="13">
        <f t="shared" si="11"/>
        <v>13.55</v>
      </c>
      <c r="H84" s="13">
        <f t="shared" si="11"/>
        <v>9.58</v>
      </c>
      <c r="I84" s="13">
        <f t="shared" si="11"/>
        <v>8.23</v>
      </c>
      <c r="J84" s="13">
        <f t="shared" si="11"/>
        <v>16.94</v>
      </c>
      <c r="K84" s="13">
        <f t="shared" si="11"/>
        <v>10.19</v>
      </c>
      <c r="L84" s="13">
        <f t="shared" si="11"/>
        <v>9.7</v>
      </c>
      <c r="M84" s="13">
        <f t="shared" si="11"/>
        <v>17.1</v>
      </c>
      <c r="N84" s="13">
        <f t="shared" si="11"/>
        <v>0.33</v>
      </c>
    </row>
    <row r="85" spans="2:14" ht="12" customHeight="1">
      <c r="B85" s="1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5"/>
      <c r="N85" s="15"/>
    </row>
    <row r="86" spans="2:14" ht="12" customHeight="1">
      <c r="B86" s="5" t="s">
        <v>40</v>
      </c>
      <c r="C86" s="13">
        <v>117.15</v>
      </c>
      <c r="D86" s="13">
        <v>10.43</v>
      </c>
      <c r="E86" s="13">
        <v>4.61</v>
      </c>
      <c r="F86" s="13">
        <v>16.49</v>
      </c>
      <c r="G86" s="13">
        <v>13.55</v>
      </c>
      <c r="H86" s="13">
        <v>9.58</v>
      </c>
      <c r="I86" s="13">
        <v>8.23</v>
      </c>
      <c r="J86" s="13">
        <v>16.94</v>
      </c>
      <c r="K86" s="13">
        <v>10.19</v>
      </c>
      <c r="L86" s="13">
        <v>9.7</v>
      </c>
      <c r="M86" s="15">
        <v>17.1</v>
      </c>
      <c r="N86" s="15">
        <v>0.33</v>
      </c>
    </row>
    <row r="87" spans="2:14" ht="12" customHeight="1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ht="12" customHeight="1">
      <c r="B88" s="3" t="s">
        <v>51</v>
      </c>
    </row>
    <row r="89" ht="12" customHeight="1"/>
    <row r="90" spans="2:14" ht="24" customHeight="1">
      <c r="B90" s="20" t="s">
        <v>53</v>
      </c>
      <c r="C90" s="20"/>
      <c r="D90" s="20"/>
      <c r="E90" s="20"/>
      <c r="F90" s="20"/>
      <c r="G90" s="20"/>
      <c r="H90" s="20"/>
      <c r="I90" s="20"/>
      <c r="J90" s="20"/>
      <c r="K90" s="21"/>
      <c r="L90" s="21"/>
      <c r="M90" s="22"/>
      <c r="N90" s="22"/>
    </row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</sheetData>
  <sheetProtection/>
  <mergeCells count="3">
    <mergeCell ref="B10:N10"/>
    <mergeCell ref="B11:N11"/>
    <mergeCell ref="B90:N90"/>
  </mergeCells>
  <printOptions/>
  <pageMargins left="0.5905511811023623" right="0.3937007874015748" top="0.3937007874015748" bottom="0.7874015748031497" header="0.5118110236220472" footer="0.5118110236220472"/>
  <pageSetup horizontalDpi="300" verticalDpi="3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TYC</cp:lastModifiedBy>
  <cp:lastPrinted>2002-10-10T20:08:15Z</cp:lastPrinted>
  <dcterms:created xsi:type="dcterms:W3CDTF">1999-04-21T14:06:01Z</dcterms:created>
  <dcterms:modified xsi:type="dcterms:W3CDTF">2012-09-10T15:30:29Z</dcterms:modified>
  <cp:category/>
  <cp:version/>
  <cp:contentType/>
  <cp:contentStatus/>
</cp:coreProperties>
</file>