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0" windowWidth="5970" windowHeight="6645" activeTab="0"/>
  </bookViews>
  <sheets>
    <sheet name="0314102" sheetId="1" r:id="rId1"/>
  </sheets>
  <definedNames>
    <definedName name="_xlnm.Print_Area" localSheetId="0">'0314102'!$A$173:$L$188</definedName>
  </definedNames>
  <calcPr fullCalcOnLoad="1"/>
</workbook>
</file>

<file path=xl/sharedStrings.xml><?xml version="1.0" encoding="utf-8"?>
<sst xmlns="http://schemas.openxmlformats.org/spreadsheetml/2006/main" count="668" uniqueCount="60">
  <si>
    <t>P  o  b  l  a  c  i  ó  n      d  e      1  5      a  ñ  o  s      y       m  á  s     ( en miles )</t>
  </si>
  <si>
    <t>Total</t>
  </si>
  <si>
    <t>E n    l a    F u e r z a     d e     T r a b a j o</t>
  </si>
  <si>
    <t xml:space="preserve"> Trimestre</t>
  </si>
  <si>
    <t>O c u p a d a</t>
  </si>
  <si>
    <t>D e s o c u p a d a</t>
  </si>
  <si>
    <t>Fuera</t>
  </si>
  <si>
    <t xml:space="preserve">    Móvil</t>
  </si>
  <si>
    <t>Fuerza</t>
  </si>
  <si>
    <t>Hom-</t>
  </si>
  <si>
    <t>Muje-</t>
  </si>
  <si>
    <t>de</t>
  </si>
  <si>
    <t>bres</t>
  </si>
  <si>
    <t>res</t>
  </si>
  <si>
    <t>Trabajo</t>
  </si>
  <si>
    <t xml:space="preserve">   Dic-Feb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</si>
  <si>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</si>
  <si>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</si>
  <si>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</si>
  <si>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</si>
  <si>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</si>
  <si>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</si>
  <si>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</si>
  <si>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</si>
  <si>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</si>
  <si>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</si>
  <si>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>2006 (Promedio)</t>
  </si>
  <si>
    <t>2007 (Promedio)</t>
  </si>
  <si>
    <t xml:space="preserve">   Abr-Jun</t>
  </si>
  <si>
    <t>0314102- POBLACIÓN DE 15 AÑOS Y MÁS, POR SITUACIÓN EN LA FUERZA DE TRABAJO,  OCUPADA Y DESOCUPADA,</t>
  </si>
  <si>
    <t>2008 (Promedio)</t>
  </si>
  <si>
    <t>1998 (Promedio)</t>
  </si>
  <si>
    <t>1999 (Promedio)</t>
  </si>
  <si>
    <t>2000 (Promedio)</t>
  </si>
  <si>
    <t>2001 (Promedio)</t>
  </si>
  <si>
    <t>2002 (Promedio)</t>
  </si>
  <si>
    <t>2003 (Promedio)</t>
  </si>
  <si>
    <t>2004 (Promedio)</t>
  </si>
  <si>
    <t>2005 (Promedio)</t>
  </si>
  <si>
    <t xml:space="preserve">  Dic-Feb</t>
  </si>
  <si>
    <t xml:space="preserve">  Ene-Mar  </t>
  </si>
  <si>
    <t xml:space="preserve">  Feb-Abr </t>
  </si>
  <si>
    <t xml:space="preserve">  Mar-May  </t>
  </si>
  <si>
    <t xml:space="preserve">  Abr-Jun  </t>
  </si>
  <si>
    <t xml:space="preserve">  May-Jul </t>
  </si>
  <si>
    <t xml:space="preserve">  Jun-Ago  </t>
  </si>
  <si>
    <t xml:space="preserve">  Jul-Sep </t>
  </si>
  <si>
    <t xml:space="preserve">  Ago-Oct  </t>
  </si>
  <si>
    <t xml:space="preserve">  Sep-Nov  </t>
  </si>
  <si>
    <t xml:space="preserve">  Oct-Dic</t>
  </si>
  <si>
    <t xml:space="preserve">  Nov-Ene </t>
  </si>
  <si>
    <t xml:space="preserve"> …</t>
  </si>
  <si>
    <t>Nota: Las cifras correspondientes a género sólo están disponibles a partir del trimestre móvil Mayo - Julio 2006.</t>
  </si>
  <si>
    <t>POR SEXO, SEGÚN TRIMESTRE MÓVIL. TOTAL REGIÓN.  DICIEMBRE 1997 - FEBRERO 1998 EN ADELANTE.</t>
  </si>
  <si>
    <t>2009 (Promedio)</t>
  </si>
  <si>
    <t xml:space="preserve">        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</si>
  <si>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</si>
  <si>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</si>
  <si>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  DIRECCION REGIONAL DE ATACAMA</t>
  </si>
  <si>
    <t xml:space="preserve">                       INSTITUTO NACIONAL DE ESTADISTICAS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</si>
</sst>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  <numFmt numFmtId="194" formatCode="#,##0.000"/>
  </numFmts>
  <fonts count="44">
    <font>
      <sz val="12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TimesNewRomanPS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40"/>
      <name val="Verdan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33" borderId="4" applyNumberFormat="0" applyFont="0" applyAlignment="0" applyProtection="0"/>
    <xf numFmtId="0" fontId="37" fillId="22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NumberFormat="1" applyFont="1" applyBorder="1" applyAlignment="1">
      <alignment horizontal="fill"/>
    </xf>
    <xf numFmtId="0" fontId="4" fillId="2" borderId="0" xfId="0" applyNumberFormat="1" applyFont="1" applyBorder="1" applyAlignment="1">
      <alignment horizontal="fill"/>
    </xf>
    <xf numFmtId="0" fontId="4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Continuous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"/>
    </xf>
    <xf numFmtId="4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quotePrefix="1">
      <alignment/>
    </xf>
    <xf numFmtId="2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Alignment="1">
      <alignment horizontal="center" wrapText="1"/>
    </xf>
    <xf numFmtId="0" fontId="10" fillId="2" borderId="0" xfId="0" applyFont="1" applyFill="1" applyAlignment="1">
      <alignment wrapText="1"/>
    </xf>
    <xf numFmtId="0" fontId="5" fillId="2" borderId="0" xfId="0" applyNumberFormat="1" applyFon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85725</xdr:rowOff>
    </xdr:from>
    <xdr:to>
      <xdr:col>1</xdr:col>
      <xdr:colOff>800100</xdr:colOff>
      <xdr:row>5</xdr:row>
      <xdr:rowOff>9525</xdr:rowOff>
    </xdr:to>
    <xdr:pic>
      <xdr:nvPicPr>
        <xdr:cNvPr id="1" name="Picture 11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showOutlineSymbols="0" zoomScalePageLayoutView="0" workbookViewId="0" topLeftCell="A4">
      <selection activeCell="B7" sqref="B7"/>
    </sheetView>
  </sheetViews>
  <sheetFormatPr defaultColWidth="8.6640625" defaultRowHeight="15"/>
  <cols>
    <col min="1" max="1" width="4.21484375" style="3" customWidth="1"/>
    <col min="2" max="2" width="11.77734375" style="3" customWidth="1"/>
    <col min="3" max="3" width="1.77734375" style="3" customWidth="1"/>
    <col min="4" max="12" width="7.77734375" style="3" customWidth="1"/>
    <col min="13" max="16384" width="8.6640625" style="3" customWidth="1"/>
  </cols>
  <sheetData>
    <row r="1" spans="1:14" ht="12" customHeight="1">
      <c r="A1" s="2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2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2"/>
      <c r="B3" s="5" t="s">
        <v>59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2"/>
      <c r="B4" s="5" t="s">
        <v>58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2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>
      <c r="A10" s="1"/>
      <c r="B10" s="27" t="s">
        <v>29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"/>
      <c r="N10" s="1"/>
    </row>
    <row r="11" spans="1:14" ht="12" customHeight="1">
      <c r="A11" s="1"/>
      <c r="B11" s="27" t="s">
        <v>53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/>
      <c r="N11" s="1"/>
    </row>
    <row r="12" spans="1:14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"/>
      <c r="N14" s="1"/>
    </row>
    <row r="15" spans="1:14" ht="12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1"/>
      <c r="N15" s="1"/>
    </row>
    <row r="16" spans="1:14" ht="12" customHeight="1">
      <c r="A16" s="1"/>
      <c r="B16" s="1"/>
      <c r="C16" s="1"/>
      <c r="D16" s="9" t="s">
        <v>0</v>
      </c>
      <c r="E16" s="9"/>
      <c r="F16" s="9"/>
      <c r="G16" s="9"/>
      <c r="H16" s="9"/>
      <c r="I16" s="9"/>
      <c r="J16" s="9"/>
      <c r="K16" s="9"/>
      <c r="L16" s="9"/>
      <c r="M16" s="1"/>
      <c r="N16" s="1"/>
    </row>
    <row r="17" spans="1:14" ht="12" customHeight="1">
      <c r="A17" s="1"/>
      <c r="B17" s="1"/>
      <c r="C17" s="1"/>
      <c r="D17" s="10"/>
      <c r="E17" s="6"/>
      <c r="F17" s="6"/>
      <c r="G17" s="6"/>
      <c r="H17" s="6"/>
      <c r="I17" s="6"/>
      <c r="J17" s="6"/>
      <c r="K17" s="6"/>
      <c r="L17" s="6"/>
      <c r="M17" s="1"/>
      <c r="N17" s="1"/>
    </row>
    <row r="18" spans="1:14" ht="12" customHeight="1">
      <c r="A18" s="1"/>
      <c r="B18" s="1"/>
      <c r="C18" s="1"/>
      <c r="D18" s="9" t="s">
        <v>1</v>
      </c>
      <c r="E18" s="9" t="s">
        <v>2</v>
      </c>
      <c r="F18" s="11"/>
      <c r="G18" s="9"/>
      <c r="H18" s="9"/>
      <c r="I18" s="9"/>
      <c r="J18" s="9"/>
      <c r="K18" s="9"/>
      <c r="L18" s="1"/>
      <c r="M18" s="1"/>
      <c r="N18" s="1"/>
    </row>
    <row r="19" spans="1:14" ht="12" customHeight="1">
      <c r="A19" s="1"/>
      <c r="B19" s="1"/>
      <c r="C19" s="1"/>
      <c r="D19" s="1"/>
      <c r="E19" s="10"/>
      <c r="F19" s="6"/>
      <c r="G19" s="6"/>
      <c r="H19" s="6"/>
      <c r="I19" s="6"/>
      <c r="J19" s="6"/>
      <c r="K19" s="6"/>
      <c r="L19" s="9" t="s">
        <v>1</v>
      </c>
      <c r="M19" s="1"/>
      <c r="N19" s="1"/>
    </row>
    <row r="20" spans="1:14" ht="12" customHeight="1">
      <c r="A20" s="1"/>
      <c r="B20" s="1" t="s">
        <v>3</v>
      </c>
      <c r="C20" s="1"/>
      <c r="D20" s="1"/>
      <c r="E20" s="9" t="s">
        <v>1</v>
      </c>
      <c r="F20" s="9" t="s">
        <v>4</v>
      </c>
      <c r="G20" s="9"/>
      <c r="H20" s="9"/>
      <c r="I20" s="9" t="s">
        <v>5</v>
      </c>
      <c r="J20" s="9"/>
      <c r="K20" s="9"/>
      <c r="L20" s="9" t="s">
        <v>6</v>
      </c>
      <c r="M20" s="1"/>
      <c r="N20" s="1"/>
    </row>
    <row r="21" spans="1:14" ht="12" customHeight="1">
      <c r="A21" s="1"/>
      <c r="B21" s="1" t="s">
        <v>7</v>
      </c>
      <c r="C21" s="1"/>
      <c r="D21" s="1"/>
      <c r="E21" s="1"/>
      <c r="F21" s="10"/>
      <c r="G21" s="6"/>
      <c r="H21" s="6"/>
      <c r="I21" s="10"/>
      <c r="J21" s="6"/>
      <c r="K21" s="6"/>
      <c r="L21" s="9" t="s">
        <v>8</v>
      </c>
      <c r="M21" s="1"/>
      <c r="N21" s="1"/>
    </row>
    <row r="22" spans="1:14" ht="12" customHeight="1">
      <c r="A22" s="1"/>
      <c r="B22" s="1"/>
      <c r="C22" s="1"/>
      <c r="D22" s="1"/>
      <c r="E22" s="1"/>
      <c r="F22" s="9" t="s">
        <v>1</v>
      </c>
      <c r="G22" s="9" t="s">
        <v>9</v>
      </c>
      <c r="H22" s="9" t="s">
        <v>10</v>
      </c>
      <c r="I22" s="9" t="s">
        <v>1</v>
      </c>
      <c r="J22" s="9" t="s">
        <v>9</v>
      </c>
      <c r="K22" s="9" t="s">
        <v>10</v>
      </c>
      <c r="L22" s="9" t="s">
        <v>11</v>
      </c>
      <c r="M22" s="1"/>
      <c r="N22" s="1"/>
    </row>
    <row r="23" spans="1:14" ht="12" customHeight="1">
      <c r="A23" s="1"/>
      <c r="B23" s="1"/>
      <c r="C23" s="1"/>
      <c r="D23" s="1"/>
      <c r="E23" s="1"/>
      <c r="F23" s="12"/>
      <c r="G23" s="9" t="s">
        <v>12</v>
      </c>
      <c r="H23" s="9" t="s">
        <v>13</v>
      </c>
      <c r="I23" s="12"/>
      <c r="J23" s="9" t="s">
        <v>12</v>
      </c>
      <c r="K23" s="9" t="s">
        <v>13</v>
      </c>
      <c r="L23" s="9" t="s">
        <v>14</v>
      </c>
      <c r="M23" s="1"/>
      <c r="N23" s="1"/>
    </row>
    <row r="24" spans="1:14" ht="12" customHeight="1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  <c r="N24" s="1"/>
    </row>
    <row r="25" spans="1:14" ht="12" customHeight="1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"/>
      <c r="N25" s="1"/>
    </row>
    <row r="26" spans="1:14" ht="12" customHeight="1">
      <c r="A26" s="1"/>
      <c r="B26" s="18" t="s">
        <v>31</v>
      </c>
      <c r="C26" s="7"/>
      <c r="D26" s="23">
        <f>SUM(D39)*1</f>
        <v>183.88729405542833</v>
      </c>
      <c r="E26" s="23">
        <f>SUM(E39)*1</f>
        <v>105.34625305445842</v>
      </c>
      <c r="F26" s="23">
        <f>SUM(F39)*1</f>
        <v>98.32708638779172</v>
      </c>
      <c r="G26" s="24" t="s">
        <v>51</v>
      </c>
      <c r="H26" s="24" t="s">
        <v>51</v>
      </c>
      <c r="I26" s="23">
        <f>SUM(I39)*1</f>
        <v>7.019166666666667</v>
      </c>
      <c r="J26" s="24" t="s">
        <v>51</v>
      </c>
      <c r="K26" s="24" t="s">
        <v>51</v>
      </c>
      <c r="L26" s="23">
        <f>SUM(L39)*1</f>
        <v>78.54104100096993</v>
      </c>
      <c r="M26" s="1"/>
      <c r="N26" s="1"/>
    </row>
    <row r="27" spans="1:14" ht="12" customHeight="1">
      <c r="A27" s="1"/>
      <c r="B27" s="18" t="s">
        <v>32</v>
      </c>
      <c r="C27" s="7"/>
      <c r="D27" s="23">
        <f>SUM(D54)*1</f>
        <v>186.30886161761757</v>
      </c>
      <c r="E27" s="23">
        <f>SUM(E54)*1</f>
        <v>109.59496515774701</v>
      </c>
      <c r="F27" s="23">
        <f>SUM(F54)*1</f>
        <v>99.69663182441367</v>
      </c>
      <c r="G27" s="24" t="s">
        <v>51</v>
      </c>
      <c r="H27" s="24" t="s">
        <v>51</v>
      </c>
      <c r="I27" s="23">
        <f>SUM(I54)*1</f>
        <v>9.898333333333332</v>
      </c>
      <c r="J27" s="24" t="s">
        <v>51</v>
      </c>
      <c r="K27" s="24" t="s">
        <v>51</v>
      </c>
      <c r="L27" s="23">
        <f>SUM(L54)*1</f>
        <v>76.7138964598705</v>
      </c>
      <c r="M27" s="1"/>
      <c r="N27" s="1"/>
    </row>
    <row r="28" spans="1:14" ht="12" customHeight="1">
      <c r="A28" s="1"/>
      <c r="B28" s="18" t="s">
        <v>33</v>
      </c>
      <c r="C28" s="7"/>
      <c r="D28" s="23">
        <f>SUM(D69)*1</f>
        <v>188.59191673652663</v>
      </c>
      <c r="E28" s="23">
        <f>SUM(E69)*1</f>
        <v>108.2335022820932</v>
      </c>
      <c r="F28" s="23">
        <f>SUM(F69)*1</f>
        <v>95.77266894875989</v>
      </c>
      <c r="G28" s="24" t="s">
        <v>51</v>
      </c>
      <c r="H28" s="24" t="s">
        <v>51</v>
      </c>
      <c r="I28" s="23">
        <f>SUM(I69)*1</f>
        <v>12.460833333333333</v>
      </c>
      <c r="J28" s="24" t="s">
        <v>51</v>
      </c>
      <c r="K28" s="24" t="s">
        <v>51</v>
      </c>
      <c r="L28" s="23">
        <f>SUM(L69)*1</f>
        <v>80.35841445443339</v>
      </c>
      <c r="M28" s="1"/>
      <c r="N28" s="1"/>
    </row>
    <row r="29" spans="1:14" ht="12" customHeight="1">
      <c r="A29" s="1"/>
      <c r="B29" s="18" t="s">
        <v>34</v>
      </c>
      <c r="C29" s="7"/>
      <c r="D29" s="23">
        <f>SUM(D84)*1</f>
        <v>191.09125500285896</v>
      </c>
      <c r="E29" s="23">
        <f>SUM(E84)*1</f>
        <v>107.74902640560062</v>
      </c>
      <c r="F29" s="23">
        <f>SUM(F84)*1</f>
        <v>94.92985973893394</v>
      </c>
      <c r="G29" s="24" t="s">
        <v>51</v>
      </c>
      <c r="H29" s="24" t="s">
        <v>51</v>
      </c>
      <c r="I29" s="23">
        <f>SUM(I84)*1</f>
        <v>12.819166666666668</v>
      </c>
      <c r="J29" s="24" t="s">
        <v>51</v>
      </c>
      <c r="K29" s="24" t="s">
        <v>51</v>
      </c>
      <c r="L29" s="23">
        <f>SUM(L84)*1</f>
        <v>83.34222859725837</v>
      </c>
      <c r="M29" s="1"/>
      <c r="N29" s="1"/>
    </row>
    <row r="30" spans="1:14" ht="12" customHeight="1">
      <c r="A30" s="1"/>
      <c r="B30" s="18" t="s">
        <v>35</v>
      </c>
      <c r="C30" s="7"/>
      <c r="D30" s="23">
        <f>SUM(D99)*1</f>
        <v>194.12097718583266</v>
      </c>
      <c r="E30" s="23">
        <f>SUM(E99)*1</f>
        <v>109.84336921831219</v>
      </c>
      <c r="F30" s="23">
        <f>SUM(F99)*1</f>
        <v>94.79586921831218</v>
      </c>
      <c r="G30" s="24" t="s">
        <v>51</v>
      </c>
      <c r="H30" s="24" t="s">
        <v>51</v>
      </c>
      <c r="I30" s="23">
        <f>SUM(I99)*1</f>
        <v>15.047500000000005</v>
      </c>
      <c r="J30" s="24" t="s">
        <v>51</v>
      </c>
      <c r="K30" s="24" t="s">
        <v>51</v>
      </c>
      <c r="L30" s="23">
        <f>SUM(L99)*1</f>
        <v>84.27760796752051</v>
      </c>
      <c r="M30" s="1"/>
      <c r="N30" s="1"/>
    </row>
    <row r="31" spans="1:14" ht="12" customHeight="1">
      <c r="A31" s="1"/>
      <c r="B31" s="18" t="s">
        <v>36</v>
      </c>
      <c r="C31" s="7"/>
      <c r="D31" s="23">
        <f>SUM(D114)*1</f>
        <v>196.58114058541318</v>
      </c>
      <c r="E31" s="23">
        <f>SUM(E114)*1</f>
        <v>110.72392415996677</v>
      </c>
      <c r="F31" s="23">
        <f>SUM(F114)*1</f>
        <v>95.10475749330008</v>
      </c>
      <c r="G31" s="24" t="s">
        <v>51</v>
      </c>
      <c r="H31" s="24" t="s">
        <v>51</v>
      </c>
      <c r="I31" s="23">
        <f>SUM(I114)*1</f>
        <v>15.619166666666665</v>
      </c>
      <c r="J31" s="24" t="s">
        <v>51</v>
      </c>
      <c r="K31" s="24" t="s">
        <v>51</v>
      </c>
      <c r="L31" s="23">
        <f>SUM(L114)*1</f>
        <v>85.85721642544638</v>
      </c>
      <c r="M31" s="1"/>
      <c r="N31" s="1"/>
    </row>
    <row r="32" spans="1:14" ht="12" customHeight="1">
      <c r="A32" s="1"/>
      <c r="B32" s="18" t="s">
        <v>37</v>
      </c>
      <c r="C32" s="7"/>
      <c r="D32" s="23">
        <f>SUM(D129)*1</f>
        <v>198.97263780572533</v>
      </c>
      <c r="E32" s="23">
        <f>SUM(E129)*1</f>
        <v>112.29729257692549</v>
      </c>
      <c r="F32" s="23">
        <f>SUM(F129)*1</f>
        <v>96.04395924359214</v>
      </c>
      <c r="G32" s="24" t="s">
        <v>51</v>
      </c>
      <c r="H32" s="24" t="s">
        <v>51</v>
      </c>
      <c r="I32" s="23">
        <f>SUM(I129)*1</f>
        <v>16.253333333333334</v>
      </c>
      <c r="J32" s="24" t="s">
        <v>51</v>
      </c>
      <c r="K32" s="24" t="s">
        <v>51</v>
      </c>
      <c r="L32" s="23">
        <f>SUM(L129)*1</f>
        <v>86.67534522879986</v>
      </c>
      <c r="M32" s="1"/>
      <c r="N32" s="1"/>
    </row>
    <row r="33" spans="1:14" ht="12" customHeight="1">
      <c r="A33" s="1"/>
      <c r="B33" s="18" t="s">
        <v>38</v>
      </c>
      <c r="C33" s="7"/>
      <c r="D33" s="23">
        <f>SUM(D144)*1</f>
        <v>199.7567149504956</v>
      </c>
      <c r="E33" s="23">
        <f>SUM(E144)*1</f>
        <v>114.26926273450948</v>
      </c>
      <c r="F33" s="23">
        <f>SUM(F144)*1</f>
        <v>100.36342940117613</v>
      </c>
      <c r="G33" s="24" t="s">
        <v>51</v>
      </c>
      <c r="H33" s="24" t="s">
        <v>51</v>
      </c>
      <c r="I33" s="23">
        <f>SUM(I144)*1</f>
        <v>13.905833333333332</v>
      </c>
      <c r="J33" s="24" t="s">
        <v>51</v>
      </c>
      <c r="K33" s="24" t="s">
        <v>51</v>
      </c>
      <c r="L33" s="23">
        <f>SUM(L144)*1</f>
        <v>85.4874522159861</v>
      </c>
      <c r="M33" s="1"/>
      <c r="N33" s="1"/>
    </row>
    <row r="34" spans="1:14" ht="12" customHeight="1">
      <c r="A34" s="1"/>
      <c r="B34" s="18" t="s">
        <v>26</v>
      </c>
      <c r="C34" s="7"/>
      <c r="D34" s="23">
        <f aca="true" t="shared" si="0" ref="D34:L34">SUM(D159)*1</f>
        <v>199.81394503592324</v>
      </c>
      <c r="E34" s="23">
        <f t="shared" si="0"/>
        <v>115.7415506064711</v>
      </c>
      <c r="F34" s="23">
        <f t="shared" si="0"/>
        <v>104.55571727313776</v>
      </c>
      <c r="G34" s="23">
        <f t="shared" si="0"/>
        <v>70.44</v>
      </c>
      <c r="H34" s="23">
        <f t="shared" si="0"/>
        <v>35.85857142857143</v>
      </c>
      <c r="I34" s="23">
        <f t="shared" si="0"/>
        <v>11.185833333333335</v>
      </c>
      <c r="J34" s="23">
        <f t="shared" si="0"/>
        <v>6.222857142857143</v>
      </c>
      <c r="K34" s="23">
        <f t="shared" si="0"/>
        <v>4.777142857142857</v>
      </c>
      <c r="L34" s="23">
        <f t="shared" si="0"/>
        <v>84.07239442945217</v>
      </c>
      <c r="M34" s="1"/>
      <c r="N34" s="1"/>
    </row>
    <row r="35" spans="1:14" ht="12" customHeight="1">
      <c r="A35" s="1"/>
      <c r="B35" s="18" t="s">
        <v>27</v>
      </c>
      <c r="C35" s="7"/>
      <c r="D35" s="23">
        <f>SUM(D174)*1</f>
        <v>202.76083333333335</v>
      </c>
      <c r="E35" s="23">
        <f aca="true" t="shared" si="1" ref="E35:L35">SUM(E174)*1</f>
        <v>119.38833333333332</v>
      </c>
      <c r="F35" s="23">
        <f t="shared" si="1"/>
        <v>110.97583333333334</v>
      </c>
      <c r="G35" s="23">
        <f t="shared" si="1"/>
        <v>73.93666666666667</v>
      </c>
      <c r="H35" s="23">
        <f t="shared" si="1"/>
        <v>37.03916666666667</v>
      </c>
      <c r="I35" s="23">
        <f t="shared" si="1"/>
        <v>8.4125</v>
      </c>
      <c r="J35" s="23">
        <f t="shared" si="1"/>
        <v>4.683333333333334</v>
      </c>
      <c r="K35" s="23">
        <f t="shared" si="1"/>
        <v>3.7291666666666665</v>
      </c>
      <c r="L35" s="23">
        <f t="shared" si="1"/>
        <v>83.3725</v>
      </c>
      <c r="M35" s="1"/>
      <c r="N35" s="1"/>
    </row>
    <row r="36" spans="1:14" ht="12" customHeight="1">
      <c r="A36" s="1"/>
      <c r="B36" s="18" t="s">
        <v>30</v>
      </c>
      <c r="C36" s="7"/>
      <c r="D36" s="23">
        <f>SUM(D189)*1</f>
        <v>205.86166666666668</v>
      </c>
      <c r="E36" s="23">
        <f aca="true" t="shared" si="2" ref="E36:L36">SUM(E189)*1</f>
        <v>121.81333333333335</v>
      </c>
      <c r="F36" s="23">
        <f t="shared" si="2"/>
        <v>114.36583333333334</v>
      </c>
      <c r="G36" s="23">
        <f t="shared" si="2"/>
        <v>75.88833333333334</v>
      </c>
      <c r="H36" s="23">
        <f t="shared" si="2"/>
        <v>38.4775</v>
      </c>
      <c r="I36" s="23">
        <f t="shared" si="2"/>
        <v>7.447499999999999</v>
      </c>
      <c r="J36" s="23">
        <f t="shared" si="2"/>
        <v>4.093333333333333</v>
      </c>
      <c r="K36" s="23">
        <f t="shared" si="2"/>
        <v>3.3541666666666665</v>
      </c>
      <c r="L36" s="23">
        <f t="shared" si="2"/>
        <v>84.04833333333335</v>
      </c>
      <c r="M36" s="1"/>
      <c r="N36" s="1"/>
    </row>
    <row r="37" spans="1:14" ht="12" customHeight="1">
      <c r="A37" s="1"/>
      <c r="B37" s="18" t="s">
        <v>54</v>
      </c>
      <c r="C37" s="7"/>
      <c r="D37" s="23">
        <f>SUM(D204)*1</f>
        <v>208.9608333333333</v>
      </c>
      <c r="E37" s="23">
        <f aca="true" t="shared" si="3" ref="E37:L37">SUM(E204)*1</f>
        <v>123.93916666666665</v>
      </c>
      <c r="F37" s="23">
        <f t="shared" si="3"/>
        <v>112.92666666666666</v>
      </c>
      <c r="G37" s="23">
        <f t="shared" si="3"/>
        <v>74.91916666666667</v>
      </c>
      <c r="H37" s="23">
        <f t="shared" si="3"/>
        <v>38.00916666666667</v>
      </c>
      <c r="I37" s="23">
        <f t="shared" si="3"/>
        <v>11.012499999999998</v>
      </c>
      <c r="J37" s="23">
        <f t="shared" si="3"/>
        <v>6.389166666666667</v>
      </c>
      <c r="K37" s="23">
        <f t="shared" si="3"/>
        <v>4.621666666666667</v>
      </c>
      <c r="L37" s="23">
        <f t="shared" si="3"/>
        <v>85.02166666666666</v>
      </c>
      <c r="M37" s="1"/>
      <c r="N37" s="1"/>
    </row>
    <row r="38" spans="1:14" ht="12" customHeight="1">
      <c r="A38" s="1"/>
      <c r="B38" s="19"/>
      <c r="C38" s="7"/>
      <c r="D38" s="19"/>
      <c r="E38" s="19"/>
      <c r="F38" s="19"/>
      <c r="G38" s="7"/>
      <c r="H38" s="7"/>
      <c r="I38" s="26"/>
      <c r="J38" s="26"/>
      <c r="K38" s="26"/>
      <c r="L38" s="19"/>
      <c r="M38" s="1"/>
      <c r="N38" s="1"/>
    </row>
    <row r="39" spans="1:14" ht="12" customHeight="1">
      <c r="A39" s="1"/>
      <c r="B39" s="18" t="s">
        <v>31</v>
      </c>
      <c r="C39" s="7"/>
      <c r="D39" s="24">
        <f>AVERAGE(D41:D52)</f>
        <v>183.88729405542833</v>
      </c>
      <c r="E39" s="24">
        <f>AVERAGE(E41:E52)</f>
        <v>105.34625305445842</v>
      </c>
      <c r="F39" s="24">
        <f>AVERAGE(F41:F52)</f>
        <v>98.32708638779172</v>
      </c>
      <c r="G39" s="24" t="s">
        <v>51</v>
      </c>
      <c r="H39" s="24" t="s">
        <v>51</v>
      </c>
      <c r="I39" s="24">
        <f>AVERAGE(I41:I52)</f>
        <v>7.019166666666667</v>
      </c>
      <c r="J39" s="24" t="s">
        <v>51</v>
      </c>
      <c r="K39" s="24" t="s">
        <v>51</v>
      </c>
      <c r="L39" s="24">
        <f>AVERAGE(L41:L52)</f>
        <v>78.54104100096993</v>
      </c>
      <c r="M39" s="1"/>
      <c r="N39" s="1"/>
    </row>
    <row r="40" spans="1:14" ht="12" customHeight="1">
      <c r="A40" s="1"/>
      <c r="B40" s="18"/>
      <c r="C40" s="7"/>
      <c r="D40" s="19"/>
      <c r="E40" s="19"/>
      <c r="F40" s="19"/>
      <c r="G40" s="7"/>
      <c r="H40" s="7"/>
      <c r="I40" s="26"/>
      <c r="J40" s="7"/>
      <c r="K40" s="7"/>
      <c r="L40" s="19"/>
      <c r="M40" s="1"/>
      <c r="N40" s="1"/>
    </row>
    <row r="41" spans="1:14" ht="12" customHeight="1">
      <c r="A41" s="1"/>
      <c r="B41" s="18" t="s">
        <v>39</v>
      </c>
      <c r="C41" s="7"/>
      <c r="D41" s="24">
        <f>E41+L41</f>
        <v>182.90500000000003</v>
      </c>
      <c r="E41" s="24">
        <f>F41+I41</f>
        <v>101.71900000000001</v>
      </c>
      <c r="F41" s="24">
        <v>96.459</v>
      </c>
      <c r="G41" s="24" t="s">
        <v>51</v>
      </c>
      <c r="H41" s="24" t="s">
        <v>51</v>
      </c>
      <c r="I41" s="24">
        <v>5.26</v>
      </c>
      <c r="J41" s="24" t="s">
        <v>51</v>
      </c>
      <c r="K41" s="24" t="s">
        <v>51</v>
      </c>
      <c r="L41" s="24">
        <v>81.186</v>
      </c>
      <c r="M41" s="1"/>
      <c r="N41" s="1"/>
    </row>
    <row r="42" spans="1:14" ht="12" customHeight="1">
      <c r="A42" s="1"/>
      <c r="B42" s="18" t="s">
        <v>40</v>
      </c>
      <c r="C42" s="7"/>
      <c r="D42" s="24">
        <f aca="true" t="shared" si="4" ref="D42:D52">E42+L42</f>
        <v>183.06107463567588</v>
      </c>
      <c r="E42" s="24">
        <f aca="true" t="shared" si="5" ref="E42:E52">F42+I42</f>
        <v>100.89033286706436</v>
      </c>
      <c r="F42" s="24">
        <v>95.73033286706436</v>
      </c>
      <c r="G42" s="24" t="s">
        <v>51</v>
      </c>
      <c r="H42" s="24" t="s">
        <v>51</v>
      </c>
      <c r="I42" s="24">
        <v>5.16</v>
      </c>
      <c r="J42" s="24" t="s">
        <v>51</v>
      </c>
      <c r="K42" s="24" t="s">
        <v>51</v>
      </c>
      <c r="L42" s="24">
        <v>82.17074176861152</v>
      </c>
      <c r="M42" s="1"/>
      <c r="N42" s="1"/>
    </row>
    <row r="43" spans="1:14" ht="12" customHeight="1">
      <c r="A43" s="1"/>
      <c r="B43" s="18" t="s">
        <v>41</v>
      </c>
      <c r="C43" s="7"/>
      <c r="D43" s="24">
        <f t="shared" si="4"/>
        <v>183.2118105470505</v>
      </c>
      <c r="E43" s="24">
        <f t="shared" si="5"/>
        <v>101.76905886928967</v>
      </c>
      <c r="F43" s="24">
        <v>97.21905886928967</v>
      </c>
      <c r="G43" s="24" t="s">
        <v>51</v>
      </c>
      <c r="H43" s="24" t="s">
        <v>51</v>
      </c>
      <c r="I43" s="24">
        <v>4.55</v>
      </c>
      <c r="J43" s="24" t="s">
        <v>51</v>
      </c>
      <c r="K43" s="24" t="s">
        <v>51</v>
      </c>
      <c r="L43" s="24">
        <v>81.44275167776084</v>
      </c>
      <c r="M43" s="1"/>
      <c r="N43" s="1"/>
    </row>
    <row r="44" spans="1:14" ht="12" customHeight="1">
      <c r="A44" s="1"/>
      <c r="B44" s="18" t="s">
        <v>42</v>
      </c>
      <c r="C44" s="7"/>
      <c r="D44" s="24">
        <f t="shared" si="4"/>
        <v>183.42933729172614</v>
      </c>
      <c r="E44" s="24">
        <f t="shared" si="5"/>
        <v>105.39489397224239</v>
      </c>
      <c r="F44" s="24">
        <v>98.22489397224238</v>
      </c>
      <c r="G44" s="24" t="s">
        <v>51</v>
      </c>
      <c r="H44" s="24" t="s">
        <v>51</v>
      </c>
      <c r="I44" s="24">
        <v>7.17</v>
      </c>
      <c r="J44" s="24" t="s">
        <v>51</v>
      </c>
      <c r="K44" s="24" t="s">
        <v>51</v>
      </c>
      <c r="L44" s="24">
        <v>78.03444331948377</v>
      </c>
      <c r="M44" s="1"/>
      <c r="N44" s="1"/>
    </row>
    <row r="45" spans="1:14" ht="12" customHeight="1">
      <c r="A45" s="1"/>
      <c r="B45" s="18" t="s">
        <v>43</v>
      </c>
      <c r="C45" s="7"/>
      <c r="D45" s="24">
        <f t="shared" si="4"/>
        <v>183.6379335525144</v>
      </c>
      <c r="E45" s="24">
        <f t="shared" si="5"/>
        <v>107.46583636732021</v>
      </c>
      <c r="F45" s="24">
        <v>99.8258363673202</v>
      </c>
      <c r="G45" s="24" t="s">
        <v>51</v>
      </c>
      <c r="H45" s="24" t="s">
        <v>51</v>
      </c>
      <c r="I45" s="24">
        <v>7.64</v>
      </c>
      <c r="J45" s="24" t="s">
        <v>51</v>
      </c>
      <c r="K45" s="24" t="s">
        <v>51</v>
      </c>
      <c r="L45" s="24">
        <v>76.17209718519419</v>
      </c>
      <c r="M45" s="1"/>
      <c r="N45" s="1"/>
    </row>
    <row r="46" spans="1:14" ht="12" customHeight="1">
      <c r="A46" s="1"/>
      <c r="B46" s="18" t="s">
        <v>44</v>
      </c>
      <c r="C46" s="7"/>
      <c r="D46" s="24">
        <f t="shared" si="4"/>
        <v>183.84190874810378</v>
      </c>
      <c r="E46" s="24">
        <f t="shared" si="5"/>
        <v>107.09702253553321</v>
      </c>
      <c r="F46" s="24">
        <v>98.62702253553321</v>
      </c>
      <c r="G46" s="24" t="s">
        <v>51</v>
      </c>
      <c r="H46" s="24" t="s">
        <v>51</v>
      </c>
      <c r="I46" s="24">
        <v>8.47</v>
      </c>
      <c r="J46" s="24" t="s">
        <v>51</v>
      </c>
      <c r="K46" s="24" t="s">
        <v>51</v>
      </c>
      <c r="L46" s="24">
        <v>76.74488621257058</v>
      </c>
      <c r="M46" s="1"/>
      <c r="N46" s="1"/>
    </row>
    <row r="47" spans="1:14" ht="12" customHeight="1">
      <c r="A47" s="1"/>
      <c r="B47" s="20" t="s">
        <v>45</v>
      </c>
      <c r="C47" s="7"/>
      <c r="D47" s="24">
        <f t="shared" si="4"/>
        <v>183.95495951698715</v>
      </c>
      <c r="E47" s="24">
        <f t="shared" si="5"/>
        <v>106.55911437017343</v>
      </c>
      <c r="F47" s="24">
        <v>99.86911437017343</v>
      </c>
      <c r="G47" s="24" t="s">
        <v>51</v>
      </c>
      <c r="H47" s="24" t="s">
        <v>51</v>
      </c>
      <c r="I47" s="24">
        <v>6.69</v>
      </c>
      <c r="J47" s="24" t="s">
        <v>51</v>
      </c>
      <c r="K47" s="24" t="s">
        <v>51</v>
      </c>
      <c r="L47" s="24">
        <v>77.39584514681371</v>
      </c>
      <c r="M47" s="1"/>
      <c r="N47" s="1"/>
    </row>
    <row r="48" spans="1:14" ht="12" customHeight="1">
      <c r="A48" s="1"/>
      <c r="B48" s="18" t="s">
        <v>46</v>
      </c>
      <c r="C48" s="7"/>
      <c r="D48" s="24">
        <f t="shared" si="4"/>
        <v>184.09263854006556</v>
      </c>
      <c r="E48" s="24">
        <f t="shared" si="5"/>
        <v>105.63843599231754</v>
      </c>
      <c r="F48" s="24">
        <v>98.96843599231754</v>
      </c>
      <c r="G48" s="24" t="s">
        <v>51</v>
      </c>
      <c r="H48" s="24" t="s">
        <v>51</v>
      </c>
      <c r="I48" s="24">
        <v>6.67</v>
      </c>
      <c r="J48" s="24" t="s">
        <v>51</v>
      </c>
      <c r="K48" s="24" t="s">
        <v>51</v>
      </c>
      <c r="L48" s="24">
        <v>78.45420254774803</v>
      </c>
      <c r="M48" s="1"/>
      <c r="N48" s="1"/>
    </row>
    <row r="49" spans="1:14" ht="12" customHeight="1">
      <c r="A49" s="1"/>
      <c r="B49" s="18" t="s">
        <v>47</v>
      </c>
      <c r="C49" s="7"/>
      <c r="D49" s="24">
        <f t="shared" si="4"/>
        <v>184.30261991416796</v>
      </c>
      <c r="E49" s="24">
        <f t="shared" si="5"/>
        <v>105.3835883415829</v>
      </c>
      <c r="F49" s="24">
        <v>98.37358834158289</v>
      </c>
      <c r="G49" s="24" t="s">
        <v>51</v>
      </c>
      <c r="H49" s="24" t="s">
        <v>51</v>
      </c>
      <c r="I49" s="24">
        <v>7.01</v>
      </c>
      <c r="J49" s="24" t="s">
        <v>51</v>
      </c>
      <c r="K49" s="24" t="s">
        <v>51</v>
      </c>
      <c r="L49" s="24">
        <v>78.91903157258507</v>
      </c>
      <c r="M49" s="1"/>
      <c r="N49" s="1"/>
    </row>
    <row r="50" spans="1:14" ht="12" customHeight="1">
      <c r="A50" s="1"/>
      <c r="B50" s="18" t="s">
        <v>48</v>
      </c>
      <c r="C50" s="7"/>
      <c r="D50" s="24">
        <f t="shared" si="4"/>
        <v>184.51043906439992</v>
      </c>
      <c r="E50" s="24">
        <f t="shared" si="5"/>
        <v>106.19497257566108</v>
      </c>
      <c r="F50" s="24">
        <v>98.47497257566108</v>
      </c>
      <c r="G50" s="24" t="s">
        <v>51</v>
      </c>
      <c r="H50" s="24" t="s">
        <v>51</v>
      </c>
      <c r="I50" s="24">
        <v>7.72</v>
      </c>
      <c r="J50" s="24" t="s">
        <v>51</v>
      </c>
      <c r="K50" s="24" t="s">
        <v>51</v>
      </c>
      <c r="L50" s="24">
        <v>78.31546648873882</v>
      </c>
      <c r="M50" s="1"/>
      <c r="N50" s="1"/>
    </row>
    <row r="51" spans="1:14" ht="12" customHeight="1">
      <c r="A51" s="1"/>
      <c r="B51" s="18" t="s">
        <v>49</v>
      </c>
      <c r="C51" s="7"/>
      <c r="D51" s="24">
        <f t="shared" si="4"/>
        <v>184.71287208697993</v>
      </c>
      <c r="E51" s="24">
        <f t="shared" si="5"/>
        <v>107.60938256906005</v>
      </c>
      <c r="F51" s="24">
        <v>98.93938256906004</v>
      </c>
      <c r="G51" s="24" t="s">
        <v>51</v>
      </c>
      <c r="H51" s="24" t="s">
        <v>51</v>
      </c>
      <c r="I51" s="24">
        <v>8.67</v>
      </c>
      <c r="J51" s="24" t="s">
        <v>51</v>
      </c>
      <c r="K51" s="24" t="s">
        <v>51</v>
      </c>
      <c r="L51" s="24">
        <v>77.1034895179199</v>
      </c>
      <c r="M51" s="1"/>
      <c r="N51" s="1"/>
    </row>
    <row r="52" spans="1:14" ht="12" customHeight="1">
      <c r="A52" s="1"/>
      <c r="B52" s="18" t="s">
        <v>50</v>
      </c>
      <c r="C52" s="7"/>
      <c r="D52" s="24">
        <f t="shared" si="4"/>
        <v>184.98693476746848</v>
      </c>
      <c r="E52" s="24">
        <f t="shared" si="5"/>
        <v>108.43339819325583</v>
      </c>
      <c r="F52" s="24">
        <v>99.21339819325583</v>
      </c>
      <c r="G52" s="24" t="s">
        <v>51</v>
      </c>
      <c r="H52" s="24" t="s">
        <v>51</v>
      </c>
      <c r="I52" s="24">
        <v>9.22</v>
      </c>
      <c r="J52" s="24" t="s">
        <v>51</v>
      </c>
      <c r="K52" s="24" t="s">
        <v>51</v>
      </c>
      <c r="L52" s="24">
        <v>76.55353657421264</v>
      </c>
      <c r="M52" s="1"/>
      <c r="N52" s="1"/>
    </row>
    <row r="53" spans="1:14" ht="12" customHeight="1">
      <c r="A53" s="1"/>
      <c r="B53" s="18"/>
      <c r="C53" s="7"/>
      <c r="D53" s="24"/>
      <c r="E53" s="24"/>
      <c r="F53" s="24"/>
      <c r="G53" s="7"/>
      <c r="H53" s="7"/>
      <c r="I53" s="24"/>
      <c r="J53" s="24"/>
      <c r="K53" s="24"/>
      <c r="L53" s="24"/>
      <c r="M53" s="1"/>
      <c r="N53" s="1"/>
    </row>
    <row r="54" spans="1:14" ht="12" customHeight="1">
      <c r="A54" s="1"/>
      <c r="B54" s="18" t="s">
        <v>32</v>
      </c>
      <c r="C54" s="7"/>
      <c r="D54" s="24">
        <f>AVERAGE(D56:D67)</f>
        <v>186.30886161761757</v>
      </c>
      <c r="E54" s="24">
        <f>AVERAGE(E56:E67)</f>
        <v>109.59496515774701</v>
      </c>
      <c r="F54" s="24">
        <f>AVERAGE(F56:F67)</f>
        <v>99.69663182441367</v>
      </c>
      <c r="G54" s="24" t="s">
        <v>51</v>
      </c>
      <c r="H54" s="24" t="s">
        <v>51</v>
      </c>
      <c r="I54" s="24">
        <f>AVERAGE(I56:I67)</f>
        <v>9.898333333333332</v>
      </c>
      <c r="J54" s="24" t="s">
        <v>51</v>
      </c>
      <c r="K54" s="24" t="s">
        <v>51</v>
      </c>
      <c r="L54" s="24">
        <f>AVERAGE(L56:L67)</f>
        <v>76.7138964598705</v>
      </c>
      <c r="M54" s="1"/>
      <c r="N54" s="1"/>
    </row>
    <row r="55" spans="1:14" ht="12" customHeight="1">
      <c r="A55" s="1"/>
      <c r="B55" s="21"/>
      <c r="C55" s="7"/>
      <c r="D55" s="24"/>
      <c r="E55" s="24"/>
      <c r="F55" s="24"/>
      <c r="G55" s="7"/>
      <c r="H55" s="7"/>
      <c r="I55" s="24"/>
      <c r="J55" s="7"/>
      <c r="K55" s="7"/>
      <c r="L55" s="24"/>
      <c r="M55" s="1"/>
      <c r="N55" s="1"/>
    </row>
    <row r="56" spans="1:14" ht="12" customHeight="1">
      <c r="A56" s="1"/>
      <c r="B56" s="21" t="s">
        <v>39</v>
      </c>
      <c r="C56" s="7"/>
      <c r="D56" s="24">
        <f>E56+L56</f>
        <v>185.09382066431715</v>
      </c>
      <c r="E56" s="24">
        <f>F56+I56</f>
        <v>108.34379210550345</v>
      </c>
      <c r="F56" s="24">
        <v>100.35379210550346</v>
      </c>
      <c r="G56" s="24" t="s">
        <v>51</v>
      </c>
      <c r="H56" s="24" t="s">
        <v>51</v>
      </c>
      <c r="I56" s="24">
        <v>7.99</v>
      </c>
      <c r="J56" s="24" t="s">
        <v>51</v>
      </c>
      <c r="K56" s="24" t="s">
        <v>51</v>
      </c>
      <c r="L56" s="24">
        <v>76.7500285588137</v>
      </c>
      <c r="M56" s="1"/>
      <c r="N56" s="1"/>
    </row>
    <row r="57" spans="1:14" ht="12" customHeight="1">
      <c r="A57" s="1"/>
      <c r="B57" s="21" t="s">
        <v>40</v>
      </c>
      <c r="C57" s="7"/>
      <c r="D57" s="24">
        <f aca="true" t="shared" si="6" ref="D57:D67">E57+L57</f>
        <v>185.27365869835646</v>
      </c>
      <c r="E57" s="24">
        <f aca="true" t="shared" si="7" ref="E57:E67">F57+I57</f>
        <v>108.25325755000962</v>
      </c>
      <c r="F57" s="24">
        <v>101.09325755000962</v>
      </c>
      <c r="G57" s="24" t="s">
        <v>51</v>
      </c>
      <c r="H57" s="24" t="s">
        <v>51</v>
      </c>
      <c r="I57" s="24">
        <v>7.16</v>
      </c>
      <c r="J57" s="24" t="s">
        <v>51</v>
      </c>
      <c r="K57" s="24" t="s">
        <v>51</v>
      </c>
      <c r="L57" s="24">
        <v>77.02040114834683</v>
      </c>
      <c r="M57" s="1"/>
      <c r="N57" s="1"/>
    </row>
    <row r="58" spans="1:14" ht="12" customHeight="1">
      <c r="A58" s="1"/>
      <c r="B58" s="21" t="s">
        <v>41</v>
      </c>
      <c r="C58" s="7"/>
      <c r="D58" s="24">
        <f t="shared" si="6"/>
        <v>185.5888283285247</v>
      </c>
      <c r="E58" s="24">
        <f t="shared" si="7"/>
        <v>109.52852559623705</v>
      </c>
      <c r="F58" s="24">
        <v>100.37852559623704</v>
      </c>
      <c r="G58" s="24" t="s">
        <v>51</v>
      </c>
      <c r="H58" s="24" t="s">
        <v>51</v>
      </c>
      <c r="I58" s="24">
        <v>9.15</v>
      </c>
      <c r="J58" s="24" t="s">
        <v>51</v>
      </c>
      <c r="K58" s="24" t="s">
        <v>51</v>
      </c>
      <c r="L58" s="24">
        <v>76.06030273228764</v>
      </c>
      <c r="M58" s="1"/>
      <c r="N58" s="1"/>
    </row>
    <row r="59" spans="1:14" ht="12" customHeight="1">
      <c r="A59" s="1"/>
      <c r="B59" s="21" t="s">
        <v>42</v>
      </c>
      <c r="C59" s="7"/>
      <c r="D59" s="24">
        <f t="shared" si="6"/>
        <v>186.17417856162064</v>
      </c>
      <c r="E59" s="24">
        <f t="shared" si="7"/>
        <v>110.34750440938397</v>
      </c>
      <c r="F59" s="24">
        <v>97.78750440938397</v>
      </c>
      <c r="G59" s="24" t="s">
        <v>51</v>
      </c>
      <c r="H59" s="24" t="s">
        <v>51</v>
      </c>
      <c r="I59" s="24">
        <v>12.56</v>
      </c>
      <c r="J59" s="24" t="s">
        <v>51</v>
      </c>
      <c r="K59" s="24" t="s">
        <v>51</v>
      </c>
      <c r="L59" s="24">
        <v>75.82667415223665</v>
      </c>
      <c r="M59" s="1"/>
      <c r="N59" s="1"/>
    </row>
    <row r="60" spans="1:14" ht="12" customHeight="1">
      <c r="A60" s="1"/>
      <c r="B60" s="21" t="s">
        <v>43</v>
      </c>
      <c r="C60" s="7"/>
      <c r="D60" s="24">
        <f t="shared" si="6"/>
        <v>186.44423187238772</v>
      </c>
      <c r="E60" s="24">
        <f t="shared" si="7"/>
        <v>111.45006700301167</v>
      </c>
      <c r="F60" s="24">
        <v>97.37006700301167</v>
      </c>
      <c r="G60" s="24" t="s">
        <v>51</v>
      </c>
      <c r="H60" s="24" t="s">
        <v>51</v>
      </c>
      <c r="I60" s="24">
        <v>14.08</v>
      </c>
      <c r="J60" s="24" t="s">
        <v>51</v>
      </c>
      <c r="K60" s="24" t="s">
        <v>51</v>
      </c>
      <c r="L60" s="24">
        <v>74.99416486937606</v>
      </c>
      <c r="M60" s="1"/>
      <c r="N60" s="1"/>
    </row>
    <row r="61" spans="1:14" ht="12" customHeight="1">
      <c r="A61" s="1"/>
      <c r="B61" s="21" t="s">
        <v>44</v>
      </c>
      <c r="C61" s="7"/>
      <c r="D61" s="24">
        <f t="shared" si="6"/>
        <v>186.3619618248553</v>
      </c>
      <c r="E61" s="24">
        <f t="shared" si="7"/>
        <v>110.44220422351296</v>
      </c>
      <c r="F61" s="24">
        <v>99.77220422351296</v>
      </c>
      <c r="G61" s="24" t="s">
        <v>51</v>
      </c>
      <c r="H61" s="24" t="s">
        <v>51</v>
      </c>
      <c r="I61" s="24">
        <v>10.67</v>
      </c>
      <c r="J61" s="24" t="s">
        <v>51</v>
      </c>
      <c r="K61" s="24" t="s">
        <v>51</v>
      </c>
      <c r="L61" s="24">
        <v>75.91975760134237</v>
      </c>
      <c r="M61" s="1"/>
      <c r="N61" s="1"/>
    </row>
    <row r="62" spans="1:14" ht="12" customHeight="1">
      <c r="A62" s="1"/>
      <c r="B62" s="22" t="s">
        <v>45</v>
      </c>
      <c r="C62" s="7"/>
      <c r="D62" s="24">
        <f t="shared" si="6"/>
        <v>186.19797631479443</v>
      </c>
      <c r="E62" s="24">
        <f t="shared" si="7"/>
        <v>108.10632621081818</v>
      </c>
      <c r="F62" s="24">
        <v>99.36632621081819</v>
      </c>
      <c r="G62" s="24" t="s">
        <v>51</v>
      </c>
      <c r="H62" s="24" t="s">
        <v>51</v>
      </c>
      <c r="I62" s="24">
        <v>8.74</v>
      </c>
      <c r="J62" s="24" t="s">
        <v>51</v>
      </c>
      <c r="K62" s="24" t="s">
        <v>51</v>
      </c>
      <c r="L62" s="24">
        <v>78.09165010397625</v>
      </c>
      <c r="M62" s="1"/>
      <c r="N62" s="1"/>
    </row>
    <row r="63" spans="1:14" ht="12" customHeight="1">
      <c r="A63" s="1"/>
      <c r="B63" s="21" t="s">
        <v>46</v>
      </c>
      <c r="C63" s="7"/>
      <c r="D63" s="24">
        <f t="shared" si="6"/>
        <v>186.31207151764215</v>
      </c>
      <c r="E63" s="24">
        <f t="shared" si="7"/>
        <v>108.3241850215931</v>
      </c>
      <c r="F63" s="24">
        <v>100.31418502159309</v>
      </c>
      <c r="G63" s="24" t="s">
        <v>51</v>
      </c>
      <c r="H63" s="24" t="s">
        <v>51</v>
      </c>
      <c r="I63" s="24">
        <v>8.01</v>
      </c>
      <c r="J63" s="24" t="s">
        <v>51</v>
      </c>
      <c r="K63" s="24" t="s">
        <v>51</v>
      </c>
      <c r="L63" s="24">
        <v>77.98788649604907</v>
      </c>
      <c r="M63" s="1"/>
      <c r="N63" s="1"/>
    </row>
    <row r="64" spans="1:14" ht="12" customHeight="1">
      <c r="A64" s="1"/>
      <c r="B64" s="21" t="s">
        <v>47</v>
      </c>
      <c r="C64" s="7"/>
      <c r="D64" s="24">
        <f t="shared" si="6"/>
        <v>186.6339241714071</v>
      </c>
      <c r="E64" s="24">
        <f t="shared" si="7"/>
        <v>108.0319036568421</v>
      </c>
      <c r="F64" s="24">
        <v>99.0319036568421</v>
      </c>
      <c r="G64" s="24" t="s">
        <v>51</v>
      </c>
      <c r="H64" s="24" t="s">
        <v>51</v>
      </c>
      <c r="I64" s="24">
        <v>9</v>
      </c>
      <c r="J64" s="24" t="s">
        <v>51</v>
      </c>
      <c r="K64" s="24" t="s">
        <v>51</v>
      </c>
      <c r="L64" s="24">
        <v>78.60202051456501</v>
      </c>
      <c r="M64" s="1"/>
      <c r="N64" s="1"/>
    </row>
    <row r="65" spans="1:14" ht="12" customHeight="1">
      <c r="A65" s="1"/>
      <c r="B65" s="21" t="s">
        <v>48</v>
      </c>
      <c r="C65" s="7"/>
      <c r="D65" s="24">
        <f t="shared" si="6"/>
        <v>187.29216736273798</v>
      </c>
      <c r="E65" s="24">
        <f t="shared" si="7"/>
        <v>111.06476348454811</v>
      </c>
      <c r="F65" s="24">
        <v>99.6347634845481</v>
      </c>
      <c r="G65" s="24" t="s">
        <v>51</v>
      </c>
      <c r="H65" s="24" t="s">
        <v>51</v>
      </c>
      <c r="I65" s="24">
        <v>11.43</v>
      </c>
      <c r="J65" s="24" t="s">
        <v>51</v>
      </c>
      <c r="K65" s="24" t="s">
        <v>51</v>
      </c>
      <c r="L65" s="24">
        <v>76.22740387818989</v>
      </c>
      <c r="M65" s="1"/>
      <c r="N65" s="1"/>
    </row>
    <row r="66" spans="1:14" ht="12" customHeight="1">
      <c r="A66" s="1"/>
      <c r="B66" s="21" t="s">
        <v>49</v>
      </c>
      <c r="C66" s="7"/>
      <c r="D66" s="24">
        <f t="shared" si="6"/>
        <v>187.09736253443978</v>
      </c>
      <c r="E66" s="24">
        <f t="shared" si="7"/>
        <v>109.59328125065417</v>
      </c>
      <c r="F66" s="24">
        <v>99.77328125065416</v>
      </c>
      <c r="G66" s="24" t="s">
        <v>51</v>
      </c>
      <c r="H66" s="24" t="s">
        <v>51</v>
      </c>
      <c r="I66" s="24">
        <v>9.82</v>
      </c>
      <c r="J66" s="24" t="s">
        <v>51</v>
      </c>
      <c r="K66" s="24" t="s">
        <v>51</v>
      </c>
      <c r="L66" s="24">
        <v>77.50408128378561</v>
      </c>
      <c r="M66" s="1"/>
      <c r="N66" s="1"/>
    </row>
    <row r="67" spans="1:14" ht="12" customHeight="1">
      <c r="A67" s="1"/>
      <c r="B67" s="21" t="s">
        <v>50</v>
      </c>
      <c r="C67" s="7"/>
      <c r="D67" s="24">
        <f t="shared" si="6"/>
        <v>187.23615756032677</v>
      </c>
      <c r="E67" s="24">
        <f t="shared" si="7"/>
        <v>111.6537713808498</v>
      </c>
      <c r="F67" s="24">
        <v>101.4837713808498</v>
      </c>
      <c r="G67" s="24" t="s">
        <v>51</v>
      </c>
      <c r="H67" s="24" t="s">
        <v>51</v>
      </c>
      <c r="I67" s="24">
        <v>10.17</v>
      </c>
      <c r="J67" s="24" t="s">
        <v>51</v>
      </c>
      <c r="K67" s="24" t="s">
        <v>51</v>
      </c>
      <c r="L67" s="24">
        <v>75.58238617947697</v>
      </c>
      <c r="M67" s="1"/>
      <c r="N67" s="1"/>
    </row>
    <row r="68" spans="1:14" ht="12" customHeight="1">
      <c r="A68" s="1"/>
      <c r="B68" s="21"/>
      <c r="C68" s="7"/>
      <c r="D68" s="24"/>
      <c r="E68" s="24"/>
      <c r="F68" s="24"/>
      <c r="G68" s="7"/>
      <c r="H68" s="7"/>
      <c r="I68" s="24"/>
      <c r="J68" s="24"/>
      <c r="K68" s="24"/>
      <c r="L68" s="24"/>
      <c r="M68" s="1"/>
      <c r="N68" s="1"/>
    </row>
    <row r="69" spans="1:14" ht="12" customHeight="1">
      <c r="A69" s="1"/>
      <c r="B69" s="18" t="s">
        <v>33</v>
      </c>
      <c r="C69" s="7"/>
      <c r="D69" s="24">
        <f>AVERAGE(D71:D82)</f>
        <v>188.59191673652663</v>
      </c>
      <c r="E69" s="24">
        <f>AVERAGE(E71:E82)</f>
        <v>108.2335022820932</v>
      </c>
      <c r="F69" s="24">
        <f>AVERAGE(F71:F82)</f>
        <v>95.77266894875989</v>
      </c>
      <c r="G69" s="24" t="s">
        <v>51</v>
      </c>
      <c r="H69" s="24" t="s">
        <v>51</v>
      </c>
      <c r="I69" s="24">
        <f>AVERAGE(I71:I82)</f>
        <v>12.460833333333333</v>
      </c>
      <c r="J69" s="24" t="s">
        <v>51</v>
      </c>
      <c r="K69" s="24" t="s">
        <v>51</v>
      </c>
      <c r="L69" s="24">
        <f>AVERAGE(L71:L82)</f>
        <v>80.35841445443339</v>
      </c>
      <c r="M69" s="1"/>
      <c r="N69" s="1"/>
    </row>
    <row r="70" spans="1:14" ht="12" customHeight="1">
      <c r="A70" s="1"/>
      <c r="B70" s="18"/>
      <c r="C70" s="7"/>
      <c r="D70" s="24"/>
      <c r="E70" s="24"/>
      <c r="F70" s="24"/>
      <c r="G70" s="7"/>
      <c r="H70" s="7"/>
      <c r="I70" s="24"/>
      <c r="J70" s="7"/>
      <c r="K70" s="7"/>
      <c r="L70" s="24"/>
      <c r="M70" s="1"/>
      <c r="N70" s="1"/>
    </row>
    <row r="71" spans="1:14" ht="12" customHeight="1">
      <c r="A71" s="1"/>
      <c r="B71" s="18" t="s">
        <v>39</v>
      </c>
      <c r="C71" s="7"/>
      <c r="D71" s="24">
        <f>E71+L71</f>
        <v>187.32549577252183</v>
      </c>
      <c r="E71" s="24">
        <f>F71+I71</f>
        <v>110.26377253294744</v>
      </c>
      <c r="F71" s="24">
        <v>100.14377253294744</v>
      </c>
      <c r="G71" s="24" t="s">
        <v>51</v>
      </c>
      <c r="H71" s="24" t="s">
        <v>51</v>
      </c>
      <c r="I71" s="24">
        <v>10.12</v>
      </c>
      <c r="J71" s="24" t="s">
        <v>51</v>
      </c>
      <c r="K71" s="24" t="s">
        <v>51</v>
      </c>
      <c r="L71" s="24">
        <v>77.06172323957438</v>
      </c>
      <c r="M71" s="1"/>
      <c r="N71" s="1"/>
    </row>
    <row r="72" spans="1:14" ht="12" customHeight="1">
      <c r="A72" s="1"/>
      <c r="B72" s="18" t="s">
        <v>40</v>
      </c>
      <c r="C72" s="7"/>
      <c r="D72" s="24">
        <f aca="true" t="shared" si="8" ref="D72:D82">E72+L72</f>
        <v>187.40446189303356</v>
      </c>
      <c r="E72" s="24">
        <f aca="true" t="shared" si="9" ref="E72:E82">F72+I72</f>
        <v>108.74243148332299</v>
      </c>
      <c r="F72" s="24">
        <v>98.43243148332299</v>
      </c>
      <c r="G72" s="24" t="s">
        <v>51</v>
      </c>
      <c r="H72" s="24" t="s">
        <v>51</v>
      </c>
      <c r="I72" s="24">
        <v>10.31</v>
      </c>
      <c r="J72" s="24" t="s">
        <v>51</v>
      </c>
      <c r="K72" s="24" t="s">
        <v>51</v>
      </c>
      <c r="L72" s="24">
        <v>78.66203040971057</v>
      </c>
      <c r="M72" s="1"/>
      <c r="N72" s="1"/>
    </row>
    <row r="73" spans="1:14" ht="12" customHeight="1">
      <c r="A73" s="1"/>
      <c r="B73" s="18" t="s">
        <v>41</v>
      </c>
      <c r="C73" s="7"/>
      <c r="D73" s="24">
        <f t="shared" si="8"/>
        <v>187.63668532341114</v>
      </c>
      <c r="E73" s="24">
        <f t="shared" si="9"/>
        <v>106.79399632523725</v>
      </c>
      <c r="F73" s="24">
        <v>95.53399632523724</v>
      </c>
      <c r="G73" s="24" t="s">
        <v>51</v>
      </c>
      <c r="H73" s="24" t="s">
        <v>51</v>
      </c>
      <c r="I73" s="24">
        <v>11.26</v>
      </c>
      <c r="J73" s="24" t="s">
        <v>51</v>
      </c>
      <c r="K73" s="24" t="s">
        <v>51</v>
      </c>
      <c r="L73" s="24">
        <v>80.84268899817391</v>
      </c>
      <c r="M73" s="1"/>
      <c r="N73" s="1"/>
    </row>
    <row r="74" spans="1:14" ht="12" customHeight="1">
      <c r="A74" s="1"/>
      <c r="B74" s="18" t="s">
        <v>42</v>
      </c>
      <c r="C74" s="7"/>
      <c r="D74" s="24">
        <f t="shared" si="8"/>
        <v>187.9293295642313</v>
      </c>
      <c r="E74" s="24">
        <f t="shared" si="9"/>
        <v>107.34296875826183</v>
      </c>
      <c r="F74" s="24">
        <v>95.19296875826183</v>
      </c>
      <c r="G74" s="24" t="s">
        <v>51</v>
      </c>
      <c r="H74" s="24" t="s">
        <v>51</v>
      </c>
      <c r="I74" s="24">
        <v>12.15</v>
      </c>
      <c r="J74" s="24" t="s">
        <v>51</v>
      </c>
      <c r="K74" s="24" t="s">
        <v>51</v>
      </c>
      <c r="L74" s="24">
        <v>80.58636080596948</v>
      </c>
      <c r="M74" s="1"/>
      <c r="N74" s="1"/>
    </row>
    <row r="75" spans="1:14" ht="12" customHeight="1">
      <c r="A75" s="1"/>
      <c r="B75" s="18" t="s">
        <v>43</v>
      </c>
      <c r="C75" s="7"/>
      <c r="D75" s="24">
        <f t="shared" si="8"/>
        <v>188.2448112376552</v>
      </c>
      <c r="E75" s="24">
        <f t="shared" si="9"/>
        <v>107.5236603546828</v>
      </c>
      <c r="F75" s="24">
        <v>94.7136603546828</v>
      </c>
      <c r="G75" s="24" t="s">
        <v>51</v>
      </c>
      <c r="H75" s="24" t="s">
        <v>51</v>
      </c>
      <c r="I75" s="24">
        <v>12.81</v>
      </c>
      <c r="J75" s="24" t="s">
        <v>51</v>
      </c>
      <c r="K75" s="24" t="s">
        <v>51</v>
      </c>
      <c r="L75" s="24">
        <v>80.72115088297241</v>
      </c>
      <c r="M75" s="1"/>
      <c r="N75" s="1"/>
    </row>
    <row r="76" spans="1:14" ht="12" customHeight="1">
      <c r="A76" s="1"/>
      <c r="B76" s="18" t="s">
        <v>44</v>
      </c>
      <c r="C76" s="7"/>
      <c r="D76" s="24">
        <f t="shared" si="8"/>
        <v>188.37371480561984</v>
      </c>
      <c r="E76" s="24">
        <f t="shared" si="9"/>
        <v>107.62864181205134</v>
      </c>
      <c r="F76" s="24">
        <v>94.99864181205135</v>
      </c>
      <c r="G76" s="24" t="s">
        <v>51</v>
      </c>
      <c r="H76" s="24" t="s">
        <v>51</v>
      </c>
      <c r="I76" s="24">
        <v>12.63</v>
      </c>
      <c r="J76" s="24" t="s">
        <v>51</v>
      </c>
      <c r="K76" s="24" t="s">
        <v>51</v>
      </c>
      <c r="L76" s="24">
        <v>80.74507299356851</v>
      </c>
      <c r="M76" s="1"/>
      <c r="N76" s="1"/>
    </row>
    <row r="77" spans="1:14" ht="12" customHeight="1">
      <c r="A77" s="1"/>
      <c r="B77" s="20" t="s">
        <v>45</v>
      </c>
      <c r="C77" s="7"/>
      <c r="D77" s="24">
        <f t="shared" si="8"/>
        <v>188.72752496149252</v>
      </c>
      <c r="E77" s="24">
        <f t="shared" si="9"/>
        <v>108.84967901985108</v>
      </c>
      <c r="F77" s="24">
        <v>95.36967901985108</v>
      </c>
      <c r="G77" s="24" t="s">
        <v>51</v>
      </c>
      <c r="H77" s="24" t="s">
        <v>51</v>
      </c>
      <c r="I77" s="24">
        <v>13.48</v>
      </c>
      <c r="J77" s="24" t="s">
        <v>51</v>
      </c>
      <c r="K77" s="24" t="s">
        <v>51</v>
      </c>
      <c r="L77" s="24">
        <v>79.87784594164145</v>
      </c>
      <c r="M77" s="1"/>
      <c r="N77" s="1"/>
    </row>
    <row r="78" spans="1:14" ht="12" customHeight="1">
      <c r="A78" s="1"/>
      <c r="B78" s="18" t="s">
        <v>46</v>
      </c>
      <c r="C78" s="7"/>
      <c r="D78" s="24">
        <f t="shared" si="8"/>
        <v>188.95841941279758</v>
      </c>
      <c r="E78" s="24">
        <f t="shared" si="9"/>
        <v>108.47674218442424</v>
      </c>
      <c r="F78" s="24">
        <v>94.80674218442424</v>
      </c>
      <c r="G78" s="24" t="s">
        <v>51</v>
      </c>
      <c r="H78" s="24" t="s">
        <v>51</v>
      </c>
      <c r="I78" s="24">
        <v>13.67</v>
      </c>
      <c r="J78" s="24" t="s">
        <v>51</v>
      </c>
      <c r="K78" s="24" t="s">
        <v>51</v>
      </c>
      <c r="L78" s="24">
        <v>80.48167722837333</v>
      </c>
      <c r="M78" s="1"/>
      <c r="N78" s="1"/>
    </row>
    <row r="79" spans="1:14" ht="12" customHeight="1">
      <c r="A79" s="1"/>
      <c r="B79" s="18" t="s">
        <v>47</v>
      </c>
      <c r="C79" s="7"/>
      <c r="D79" s="24">
        <f t="shared" si="8"/>
        <v>189.2667275712199</v>
      </c>
      <c r="E79" s="24">
        <f t="shared" si="9"/>
        <v>108.19015956235151</v>
      </c>
      <c r="F79" s="24">
        <v>94.6501595623515</v>
      </c>
      <c r="G79" s="24" t="s">
        <v>51</v>
      </c>
      <c r="H79" s="24" t="s">
        <v>51</v>
      </c>
      <c r="I79" s="24">
        <v>13.54</v>
      </c>
      <c r="J79" s="24" t="s">
        <v>51</v>
      </c>
      <c r="K79" s="24" t="s">
        <v>51</v>
      </c>
      <c r="L79" s="24">
        <v>81.07656800886838</v>
      </c>
      <c r="M79" s="1"/>
      <c r="N79" s="1"/>
    </row>
    <row r="80" spans="1:14" ht="12" customHeight="1">
      <c r="A80" s="1"/>
      <c r="B80" s="18" t="s">
        <v>48</v>
      </c>
      <c r="C80" s="7"/>
      <c r="D80" s="24">
        <f t="shared" si="8"/>
        <v>189.63359088898846</v>
      </c>
      <c r="E80" s="24">
        <f t="shared" si="9"/>
        <v>108.30708621105323</v>
      </c>
      <c r="F80" s="24">
        <v>94.72708621105323</v>
      </c>
      <c r="G80" s="24" t="s">
        <v>51</v>
      </c>
      <c r="H80" s="24" t="s">
        <v>51</v>
      </c>
      <c r="I80" s="24">
        <v>13.58</v>
      </c>
      <c r="J80" s="24" t="s">
        <v>51</v>
      </c>
      <c r="K80" s="24" t="s">
        <v>51</v>
      </c>
      <c r="L80" s="24">
        <v>81.32650467793525</v>
      </c>
      <c r="M80" s="1"/>
      <c r="N80" s="1"/>
    </row>
    <row r="81" spans="1:14" ht="12" customHeight="1">
      <c r="A81" s="1"/>
      <c r="B81" s="18" t="s">
        <v>49</v>
      </c>
      <c r="C81" s="7"/>
      <c r="D81" s="24">
        <f t="shared" si="8"/>
        <v>189.6671653726213</v>
      </c>
      <c r="E81" s="24">
        <f t="shared" si="9"/>
        <v>108.08831911988912</v>
      </c>
      <c r="F81" s="24">
        <v>95.19831911988912</v>
      </c>
      <c r="G81" s="24" t="s">
        <v>51</v>
      </c>
      <c r="H81" s="24" t="s">
        <v>51</v>
      </c>
      <c r="I81" s="24">
        <v>12.89</v>
      </c>
      <c r="J81" s="24" t="s">
        <v>51</v>
      </c>
      <c r="K81" s="24" t="s">
        <v>51</v>
      </c>
      <c r="L81" s="24">
        <v>81.57884625273219</v>
      </c>
      <c r="M81" s="1"/>
      <c r="N81" s="1"/>
    </row>
    <row r="82" spans="1:14" ht="12" customHeight="1">
      <c r="A82" s="1"/>
      <c r="B82" s="18" t="s">
        <v>50</v>
      </c>
      <c r="C82" s="7"/>
      <c r="D82" s="24">
        <f t="shared" si="8"/>
        <v>189.9350740347266</v>
      </c>
      <c r="E82" s="24">
        <f t="shared" si="9"/>
        <v>108.59457002104567</v>
      </c>
      <c r="F82" s="24">
        <v>95.50457002104567</v>
      </c>
      <c r="G82" s="24" t="s">
        <v>51</v>
      </c>
      <c r="H82" s="24" t="s">
        <v>51</v>
      </c>
      <c r="I82" s="24">
        <v>13.09</v>
      </c>
      <c r="J82" s="24" t="s">
        <v>51</v>
      </c>
      <c r="K82" s="24" t="s">
        <v>51</v>
      </c>
      <c r="L82" s="24">
        <v>81.34050401368094</v>
      </c>
      <c r="M82" s="1"/>
      <c r="N82" s="1"/>
    </row>
    <row r="83" spans="1:14" ht="12" customHeight="1">
      <c r="A83" s="1"/>
      <c r="B83" s="18"/>
      <c r="C83" s="7"/>
      <c r="D83" s="24"/>
      <c r="E83" s="24"/>
      <c r="F83" s="24"/>
      <c r="G83" s="7"/>
      <c r="H83" s="7"/>
      <c r="I83" s="24"/>
      <c r="J83" s="24"/>
      <c r="K83" s="24"/>
      <c r="L83" s="24"/>
      <c r="M83" s="1"/>
      <c r="N83" s="1"/>
    </row>
    <row r="84" spans="1:14" ht="12" customHeight="1">
      <c r="A84" s="1"/>
      <c r="B84" s="18" t="s">
        <v>34</v>
      </c>
      <c r="C84" s="7"/>
      <c r="D84" s="24">
        <f>AVERAGE(D86:D97)</f>
        <v>191.09125500285896</v>
      </c>
      <c r="E84" s="24">
        <f>AVERAGE(E86:E97)</f>
        <v>107.74902640560062</v>
      </c>
      <c r="F84" s="24">
        <f>AVERAGE(F86:F97)</f>
        <v>94.92985973893394</v>
      </c>
      <c r="G84" s="24" t="s">
        <v>51</v>
      </c>
      <c r="H84" s="24" t="s">
        <v>51</v>
      </c>
      <c r="I84" s="24">
        <f>AVERAGE(I86:I97)</f>
        <v>12.819166666666668</v>
      </c>
      <c r="J84" s="24" t="s">
        <v>51</v>
      </c>
      <c r="K84" s="24" t="s">
        <v>51</v>
      </c>
      <c r="L84" s="24">
        <f>AVERAGE(L86:L97)</f>
        <v>83.34222859725837</v>
      </c>
      <c r="M84" s="1"/>
      <c r="N84" s="1"/>
    </row>
    <row r="85" spans="1:14" ht="12" customHeight="1">
      <c r="A85" s="1"/>
      <c r="B85" s="18"/>
      <c r="C85" s="7"/>
      <c r="D85" s="24"/>
      <c r="E85" s="24"/>
      <c r="F85" s="24"/>
      <c r="G85" s="7"/>
      <c r="H85" s="7"/>
      <c r="I85" s="24"/>
      <c r="J85" s="7"/>
      <c r="K85" s="7"/>
      <c r="L85" s="24"/>
      <c r="M85" s="1"/>
      <c r="N85" s="1"/>
    </row>
    <row r="86" spans="1:14" ht="12" customHeight="1">
      <c r="A86" s="1"/>
      <c r="B86" s="18" t="s">
        <v>39</v>
      </c>
      <c r="C86" s="7"/>
      <c r="D86" s="24">
        <f>E86+L86</f>
        <v>190.1496615626411</v>
      </c>
      <c r="E86" s="24">
        <f>F86+I86</f>
        <v>107.63346542791126</v>
      </c>
      <c r="F86" s="24">
        <v>94.17346542791127</v>
      </c>
      <c r="G86" s="24" t="s">
        <v>51</v>
      </c>
      <c r="H86" s="24" t="s">
        <v>51</v>
      </c>
      <c r="I86" s="24">
        <v>13.46</v>
      </c>
      <c r="J86" s="24" t="s">
        <v>51</v>
      </c>
      <c r="K86" s="24" t="s">
        <v>51</v>
      </c>
      <c r="L86" s="24">
        <v>82.51619613472985</v>
      </c>
      <c r="M86" s="1"/>
      <c r="N86" s="1"/>
    </row>
    <row r="87" spans="1:14" ht="12" customHeight="1">
      <c r="A87" s="1"/>
      <c r="B87" s="18" t="s">
        <v>40</v>
      </c>
      <c r="C87" s="7"/>
      <c r="D87" s="24">
        <f aca="true" t="shared" si="10" ref="D87:D97">E87+L87</f>
        <v>190.56369594325557</v>
      </c>
      <c r="E87" s="24">
        <f aca="true" t="shared" si="11" ref="E87:E97">F87+I87</f>
        <v>107.07110133072621</v>
      </c>
      <c r="F87" s="24">
        <v>92.18110133072621</v>
      </c>
      <c r="G87" s="24" t="s">
        <v>51</v>
      </c>
      <c r="H87" s="24" t="s">
        <v>51</v>
      </c>
      <c r="I87" s="24">
        <v>14.89</v>
      </c>
      <c r="J87" s="24" t="s">
        <v>51</v>
      </c>
      <c r="K87" s="24" t="s">
        <v>51</v>
      </c>
      <c r="L87" s="24">
        <v>83.49259461252936</v>
      </c>
      <c r="M87" s="1"/>
      <c r="N87" s="1"/>
    </row>
    <row r="88" spans="1:14" ht="12" customHeight="1">
      <c r="A88" s="1"/>
      <c r="B88" s="18" t="s">
        <v>41</v>
      </c>
      <c r="C88" s="7"/>
      <c r="D88" s="24">
        <f t="shared" si="10"/>
        <v>190.4336875541905</v>
      </c>
      <c r="E88" s="24">
        <f t="shared" si="11"/>
        <v>106.85745997787596</v>
      </c>
      <c r="F88" s="24">
        <v>92.87745997787596</v>
      </c>
      <c r="G88" s="24" t="s">
        <v>51</v>
      </c>
      <c r="H88" s="24" t="s">
        <v>51</v>
      </c>
      <c r="I88" s="24">
        <v>13.98</v>
      </c>
      <c r="J88" s="24" t="s">
        <v>51</v>
      </c>
      <c r="K88" s="24" t="s">
        <v>51</v>
      </c>
      <c r="L88" s="24">
        <v>83.57622757631455</v>
      </c>
      <c r="M88" s="1"/>
      <c r="N88" s="1"/>
    </row>
    <row r="89" spans="1:14" ht="12" customHeight="1">
      <c r="A89" s="1"/>
      <c r="B89" s="18" t="s">
        <v>42</v>
      </c>
      <c r="C89" s="7"/>
      <c r="D89" s="24">
        <f t="shared" si="10"/>
        <v>190.42695770888162</v>
      </c>
      <c r="E89" s="24">
        <f t="shared" si="11"/>
        <v>107.05874426735396</v>
      </c>
      <c r="F89" s="24">
        <v>93.96874426735396</v>
      </c>
      <c r="G89" s="24" t="s">
        <v>51</v>
      </c>
      <c r="H89" s="24" t="s">
        <v>51</v>
      </c>
      <c r="I89" s="24">
        <v>13.09</v>
      </c>
      <c r="J89" s="24" t="s">
        <v>51</v>
      </c>
      <c r="K89" s="24" t="s">
        <v>51</v>
      </c>
      <c r="L89" s="24">
        <v>83.36821344152766</v>
      </c>
      <c r="M89" s="1"/>
      <c r="N89" s="1"/>
    </row>
    <row r="90" spans="1:14" ht="12" customHeight="1">
      <c r="A90" s="1"/>
      <c r="B90" s="18" t="s">
        <v>43</v>
      </c>
      <c r="C90" s="7"/>
      <c r="D90" s="24">
        <f t="shared" si="10"/>
        <v>190.39063111394205</v>
      </c>
      <c r="E90" s="24">
        <f t="shared" si="11"/>
        <v>107.26572754844142</v>
      </c>
      <c r="F90" s="24">
        <v>95.05572754844142</v>
      </c>
      <c r="G90" s="24" t="s">
        <v>51</v>
      </c>
      <c r="H90" s="24" t="s">
        <v>51</v>
      </c>
      <c r="I90" s="24">
        <v>12.21</v>
      </c>
      <c r="J90" s="24" t="s">
        <v>51</v>
      </c>
      <c r="K90" s="24" t="s">
        <v>51</v>
      </c>
      <c r="L90" s="24">
        <v>83.12490356550065</v>
      </c>
      <c r="M90" s="1"/>
      <c r="N90" s="1"/>
    </row>
    <row r="91" spans="1:14" ht="12" customHeight="1">
      <c r="A91" s="1"/>
      <c r="B91" s="18" t="s">
        <v>44</v>
      </c>
      <c r="C91" s="7"/>
      <c r="D91" s="24">
        <f t="shared" si="10"/>
        <v>191.16589046902055</v>
      </c>
      <c r="E91" s="24">
        <f t="shared" si="11"/>
        <v>108.69137306057563</v>
      </c>
      <c r="F91" s="24">
        <v>94.77137306057563</v>
      </c>
      <c r="G91" s="24" t="s">
        <v>51</v>
      </c>
      <c r="H91" s="24" t="s">
        <v>51</v>
      </c>
      <c r="I91" s="24">
        <v>13.92</v>
      </c>
      <c r="J91" s="24" t="s">
        <v>51</v>
      </c>
      <c r="K91" s="24" t="s">
        <v>51</v>
      </c>
      <c r="L91" s="24">
        <v>82.47451740844492</v>
      </c>
      <c r="M91" s="1"/>
      <c r="N91" s="1"/>
    </row>
    <row r="92" spans="1:14" ht="12" customHeight="1">
      <c r="A92" s="1"/>
      <c r="B92" s="20" t="s">
        <v>45</v>
      </c>
      <c r="C92" s="7"/>
      <c r="D92" s="24">
        <f t="shared" si="10"/>
        <v>191.30631819057066</v>
      </c>
      <c r="E92" s="24">
        <f t="shared" si="11"/>
        <v>108.39088625165587</v>
      </c>
      <c r="F92" s="24">
        <v>94.86088625165587</v>
      </c>
      <c r="G92" s="24" t="s">
        <v>51</v>
      </c>
      <c r="H92" s="24" t="s">
        <v>51</v>
      </c>
      <c r="I92" s="24">
        <v>13.53</v>
      </c>
      <c r="J92" s="24" t="s">
        <v>51</v>
      </c>
      <c r="K92" s="24" t="s">
        <v>51</v>
      </c>
      <c r="L92" s="24">
        <v>82.9154319389148</v>
      </c>
      <c r="M92" s="1"/>
      <c r="N92" s="1"/>
    </row>
    <row r="93" spans="1:14" ht="12" customHeight="1">
      <c r="A93" s="1"/>
      <c r="B93" s="18" t="s">
        <v>46</v>
      </c>
      <c r="C93" s="7"/>
      <c r="D93" s="24">
        <f t="shared" si="10"/>
        <v>191.60406623833097</v>
      </c>
      <c r="E93" s="24">
        <f t="shared" si="11"/>
        <v>108.45323629828601</v>
      </c>
      <c r="F93" s="24">
        <v>95.45323629828601</v>
      </c>
      <c r="G93" s="24" t="s">
        <v>51</v>
      </c>
      <c r="H93" s="24" t="s">
        <v>51</v>
      </c>
      <c r="I93" s="24">
        <v>13</v>
      </c>
      <c r="J93" s="24" t="s">
        <v>51</v>
      </c>
      <c r="K93" s="24" t="s">
        <v>51</v>
      </c>
      <c r="L93" s="24">
        <v>83.15082994004497</v>
      </c>
      <c r="M93" s="1"/>
      <c r="N93" s="1"/>
    </row>
    <row r="94" spans="1:14" ht="12" customHeight="1">
      <c r="A94" s="1"/>
      <c r="B94" s="18" t="s">
        <v>47</v>
      </c>
      <c r="C94" s="7"/>
      <c r="D94" s="24">
        <f t="shared" si="10"/>
        <v>191.63448233908787</v>
      </c>
      <c r="E94" s="24">
        <f t="shared" si="11"/>
        <v>108.87398826588084</v>
      </c>
      <c r="F94" s="24">
        <v>96.53398826588084</v>
      </c>
      <c r="G94" s="24" t="s">
        <v>51</v>
      </c>
      <c r="H94" s="24" t="s">
        <v>51</v>
      </c>
      <c r="I94" s="24">
        <v>12.34</v>
      </c>
      <c r="J94" s="24" t="s">
        <v>51</v>
      </c>
      <c r="K94" s="24" t="s">
        <v>51</v>
      </c>
      <c r="L94" s="24">
        <v>82.76049407320701</v>
      </c>
      <c r="M94" s="1"/>
      <c r="N94" s="1"/>
    </row>
    <row r="95" spans="1:14" ht="12" customHeight="1">
      <c r="A95" s="1"/>
      <c r="B95" s="18" t="s">
        <v>48</v>
      </c>
      <c r="C95" s="7"/>
      <c r="D95" s="24">
        <f t="shared" si="10"/>
        <v>191.63533334227853</v>
      </c>
      <c r="E95" s="24">
        <f t="shared" si="11"/>
        <v>108.55153424400201</v>
      </c>
      <c r="F95" s="24">
        <v>97.13153424400201</v>
      </c>
      <c r="G95" s="24" t="s">
        <v>51</v>
      </c>
      <c r="H95" s="24" t="s">
        <v>51</v>
      </c>
      <c r="I95" s="24">
        <v>11.42</v>
      </c>
      <c r="J95" s="24" t="s">
        <v>51</v>
      </c>
      <c r="K95" s="24" t="s">
        <v>51</v>
      </c>
      <c r="L95" s="24">
        <v>83.08379909827651</v>
      </c>
      <c r="M95" s="1"/>
      <c r="N95" s="1"/>
    </row>
    <row r="96" spans="1:14" ht="12" customHeight="1">
      <c r="A96" s="1"/>
      <c r="B96" s="18" t="s">
        <v>49</v>
      </c>
      <c r="C96" s="7"/>
      <c r="D96" s="24">
        <f t="shared" si="10"/>
        <v>191.77078232940192</v>
      </c>
      <c r="E96" s="24">
        <f t="shared" si="11"/>
        <v>107.40175483155585</v>
      </c>
      <c r="F96" s="24">
        <v>96.53175483155584</v>
      </c>
      <c r="G96" s="24" t="s">
        <v>51</v>
      </c>
      <c r="H96" s="24" t="s">
        <v>51</v>
      </c>
      <c r="I96" s="24">
        <v>10.87</v>
      </c>
      <c r="J96" s="24" t="s">
        <v>51</v>
      </c>
      <c r="K96" s="24" t="s">
        <v>51</v>
      </c>
      <c r="L96" s="24">
        <v>84.36902749784608</v>
      </c>
      <c r="M96" s="1"/>
      <c r="N96" s="1"/>
    </row>
    <row r="97" spans="1:14" ht="12" customHeight="1">
      <c r="A97" s="1"/>
      <c r="B97" s="18" t="s">
        <v>50</v>
      </c>
      <c r="C97" s="7"/>
      <c r="D97" s="24">
        <f t="shared" si="10"/>
        <v>192.0135532427065</v>
      </c>
      <c r="E97" s="24">
        <f t="shared" si="11"/>
        <v>106.73904536294249</v>
      </c>
      <c r="F97" s="24">
        <v>95.61904536294249</v>
      </c>
      <c r="G97" s="24" t="s">
        <v>51</v>
      </c>
      <c r="H97" s="24" t="s">
        <v>51</v>
      </c>
      <c r="I97" s="24">
        <v>11.12</v>
      </c>
      <c r="J97" s="24" t="s">
        <v>51</v>
      </c>
      <c r="K97" s="24" t="s">
        <v>51</v>
      </c>
      <c r="L97" s="24">
        <v>85.27450787976403</v>
      </c>
      <c r="M97" s="1"/>
      <c r="N97" s="1"/>
    </row>
    <row r="98" spans="1:14" ht="12" customHeight="1">
      <c r="A98" s="1"/>
      <c r="B98" s="18"/>
      <c r="C98" s="7"/>
      <c r="D98" s="24"/>
      <c r="E98" s="24"/>
      <c r="F98" s="24"/>
      <c r="G98" s="7"/>
      <c r="H98" s="7"/>
      <c r="I98" s="24"/>
      <c r="J98" s="24"/>
      <c r="K98" s="24"/>
      <c r="L98" s="24"/>
      <c r="M98" s="1"/>
      <c r="N98" s="1"/>
    </row>
    <row r="99" spans="1:14" ht="12" customHeight="1">
      <c r="A99" s="1"/>
      <c r="B99" s="18" t="s">
        <v>35</v>
      </c>
      <c r="C99" s="7"/>
      <c r="D99" s="24">
        <f>AVERAGE(D101:D112)</f>
        <v>194.12097718583266</v>
      </c>
      <c r="E99" s="24">
        <f>AVERAGE(E101:E112)</f>
        <v>109.84336921831219</v>
      </c>
      <c r="F99" s="24">
        <f>AVERAGE(F101:F112)</f>
        <v>94.79586921831218</v>
      </c>
      <c r="G99" s="24" t="s">
        <v>51</v>
      </c>
      <c r="H99" s="24" t="s">
        <v>51</v>
      </c>
      <c r="I99" s="24">
        <f>AVERAGE(I101:I112)</f>
        <v>15.047500000000005</v>
      </c>
      <c r="J99" s="24" t="s">
        <v>51</v>
      </c>
      <c r="K99" s="24" t="s">
        <v>51</v>
      </c>
      <c r="L99" s="24">
        <f>AVERAGE(L101:L112)</f>
        <v>84.27760796752051</v>
      </c>
      <c r="M99" s="1"/>
      <c r="N99" s="1"/>
    </row>
    <row r="100" spans="1:14" ht="12" customHeight="1">
      <c r="A100" s="1"/>
      <c r="B100" s="18"/>
      <c r="C100" s="7"/>
      <c r="D100" s="24"/>
      <c r="E100" s="24"/>
      <c r="F100" s="24"/>
      <c r="G100" s="7"/>
      <c r="H100" s="7"/>
      <c r="I100" s="24"/>
      <c r="J100" s="7"/>
      <c r="K100" s="7"/>
      <c r="L100" s="24"/>
      <c r="M100" s="1"/>
      <c r="N100" s="1"/>
    </row>
    <row r="101" spans="1:14" ht="12" customHeight="1">
      <c r="A101" s="1"/>
      <c r="B101" s="18" t="s">
        <v>39</v>
      </c>
      <c r="C101" s="7"/>
      <c r="D101" s="24">
        <f>E101+L101</f>
        <v>192.82269588287562</v>
      </c>
      <c r="E101" s="24">
        <f>F101+I101</f>
        <v>106.89705565694929</v>
      </c>
      <c r="F101" s="24">
        <v>93.16705565694929</v>
      </c>
      <c r="G101" s="24" t="s">
        <v>51</v>
      </c>
      <c r="H101" s="24" t="s">
        <v>51</v>
      </c>
      <c r="I101" s="24">
        <v>13.73</v>
      </c>
      <c r="J101" s="24" t="s">
        <v>51</v>
      </c>
      <c r="K101" s="24" t="s">
        <v>51</v>
      </c>
      <c r="L101" s="24">
        <v>85.92564022592633</v>
      </c>
      <c r="M101" s="1"/>
      <c r="N101" s="1"/>
    </row>
    <row r="102" spans="1:14" ht="12" customHeight="1">
      <c r="A102" s="1"/>
      <c r="B102" s="18" t="s">
        <v>40</v>
      </c>
      <c r="C102" s="7"/>
      <c r="D102" s="24">
        <f aca="true" t="shared" si="12" ref="D102:D112">E102+L102</f>
        <v>193.62953071556217</v>
      </c>
      <c r="E102" s="24">
        <f aca="true" t="shared" si="13" ref="E102:E112">F102+I102</f>
        <v>107.98103413553386</v>
      </c>
      <c r="F102" s="24">
        <v>91.23103413553386</v>
      </c>
      <c r="G102" s="24" t="s">
        <v>51</v>
      </c>
      <c r="H102" s="24" t="s">
        <v>51</v>
      </c>
      <c r="I102" s="24">
        <v>16.75</v>
      </c>
      <c r="J102" s="24" t="s">
        <v>51</v>
      </c>
      <c r="K102" s="24" t="s">
        <v>51</v>
      </c>
      <c r="L102" s="24">
        <v>85.64849658002832</v>
      </c>
      <c r="M102" s="1"/>
      <c r="N102" s="1"/>
    </row>
    <row r="103" spans="1:14" ht="12" customHeight="1">
      <c r="A103" s="1"/>
      <c r="B103" s="18" t="s">
        <v>41</v>
      </c>
      <c r="C103" s="7"/>
      <c r="D103" s="24">
        <f t="shared" si="12"/>
        <v>193.98623268470084</v>
      </c>
      <c r="E103" s="24">
        <f t="shared" si="13"/>
        <v>108.64198626750078</v>
      </c>
      <c r="F103" s="24">
        <v>91.14198626750078</v>
      </c>
      <c r="G103" s="24" t="s">
        <v>51</v>
      </c>
      <c r="H103" s="24" t="s">
        <v>51</v>
      </c>
      <c r="I103" s="24">
        <v>17.5</v>
      </c>
      <c r="J103" s="24" t="s">
        <v>51</v>
      </c>
      <c r="K103" s="24" t="s">
        <v>51</v>
      </c>
      <c r="L103" s="24">
        <v>85.34424641720005</v>
      </c>
      <c r="M103" s="1"/>
      <c r="N103" s="1"/>
    </row>
    <row r="104" spans="1:14" ht="12" customHeight="1">
      <c r="A104" s="1"/>
      <c r="B104" s="18" t="s">
        <v>42</v>
      </c>
      <c r="C104" s="7"/>
      <c r="D104" s="24">
        <f t="shared" si="12"/>
        <v>193.89748739509642</v>
      </c>
      <c r="E104" s="24">
        <f t="shared" si="13"/>
        <v>108.71877248214773</v>
      </c>
      <c r="F104" s="24">
        <v>92.24877248214773</v>
      </c>
      <c r="G104" s="24" t="s">
        <v>51</v>
      </c>
      <c r="H104" s="24" t="s">
        <v>51</v>
      </c>
      <c r="I104" s="24">
        <v>16.47</v>
      </c>
      <c r="J104" s="24" t="s">
        <v>51</v>
      </c>
      <c r="K104" s="24" t="s">
        <v>51</v>
      </c>
      <c r="L104" s="24">
        <v>85.17871491294869</v>
      </c>
      <c r="M104" s="1"/>
      <c r="N104" s="1"/>
    </row>
    <row r="105" spans="1:14" ht="12" customHeight="1">
      <c r="A105" s="1"/>
      <c r="B105" s="18" t="s">
        <v>43</v>
      </c>
      <c r="C105" s="7"/>
      <c r="D105" s="24">
        <f t="shared" si="12"/>
        <v>194.18911503270874</v>
      </c>
      <c r="E105" s="24">
        <f t="shared" si="13"/>
        <v>110.36197264781761</v>
      </c>
      <c r="F105" s="24">
        <v>93.92197264781761</v>
      </c>
      <c r="G105" s="24" t="s">
        <v>51</v>
      </c>
      <c r="H105" s="24" t="s">
        <v>51</v>
      </c>
      <c r="I105" s="24">
        <v>16.44</v>
      </c>
      <c r="J105" s="24" t="s">
        <v>51</v>
      </c>
      <c r="K105" s="24" t="s">
        <v>51</v>
      </c>
      <c r="L105" s="24">
        <v>83.82714238489112</v>
      </c>
      <c r="M105" s="1"/>
      <c r="N105" s="1"/>
    </row>
    <row r="106" spans="1:14" ht="12" customHeight="1">
      <c r="A106" s="1"/>
      <c r="B106" s="18" t="s">
        <v>44</v>
      </c>
      <c r="C106" s="7"/>
      <c r="D106" s="24">
        <f t="shared" si="12"/>
        <v>193.86024418705927</v>
      </c>
      <c r="E106" s="24">
        <f t="shared" si="13"/>
        <v>109.91768467377874</v>
      </c>
      <c r="F106" s="24">
        <v>95.06768467377874</v>
      </c>
      <c r="G106" s="24" t="s">
        <v>51</v>
      </c>
      <c r="H106" s="24" t="s">
        <v>51</v>
      </c>
      <c r="I106" s="24">
        <v>14.85</v>
      </c>
      <c r="J106" s="24" t="s">
        <v>51</v>
      </c>
      <c r="K106" s="24" t="s">
        <v>51</v>
      </c>
      <c r="L106" s="24">
        <v>83.94255951328054</v>
      </c>
      <c r="M106" s="1"/>
      <c r="N106" s="1"/>
    </row>
    <row r="107" spans="1:14" ht="12" customHeight="1">
      <c r="A107" s="1"/>
      <c r="B107" s="20" t="s">
        <v>45</v>
      </c>
      <c r="C107" s="7"/>
      <c r="D107" s="24">
        <f t="shared" si="12"/>
        <v>194.1099354023084</v>
      </c>
      <c r="E107" s="24">
        <f t="shared" si="13"/>
        <v>110.39107058843277</v>
      </c>
      <c r="F107" s="24">
        <v>94.47107058843277</v>
      </c>
      <c r="G107" s="24" t="s">
        <v>51</v>
      </c>
      <c r="H107" s="24" t="s">
        <v>51</v>
      </c>
      <c r="I107" s="24">
        <v>15.92</v>
      </c>
      <c r="J107" s="24" t="s">
        <v>51</v>
      </c>
      <c r="K107" s="24" t="s">
        <v>51</v>
      </c>
      <c r="L107" s="24">
        <v>83.71886481387564</v>
      </c>
      <c r="M107" s="1"/>
      <c r="N107" s="1"/>
    </row>
    <row r="108" spans="1:14" ht="12" customHeight="1">
      <c r="A108" s="1"/>
      <c r="B108" s="18" t="s">
        <v>46</v>
      </c>
      <c r="C108" s="7"/>
      <c r="D108" s="24">
        <f t="shared" si="12"/>
        <v>194.11415201121144</v>
      </c>
      <c r="E108" s="24">
        <f t="shared" si="13"/>
        <v>110.08353780473843</v>
      </c>
      <c r="F108" s="24">
        <v>96.02353780473842</v>
      </c>
      <c r="G108" s="24" t="s">
        <v>51</v>
      </c>
      <c r="H108" s="24" t="s">
        <v>51</v>
      </c>
      <c r="I108" s="24">
        <v>14.06</v>
      </c>
      <c r="J108" s="24" t="s">
        <v>51</v>
      </c>
      <c r="K108" s="24" t="s">
        <v>51</v>
      </c>
      <c r="L108" s="24">
        <v>84.03061420647303</v>
      </c>
      <c r="M108" s="1"/>
      <c r="N108" s="1"/>
    </row>
    <row r="109" spans="1:14" ht="12" customHeight="1">
      <c r="A109" s="1"/>
      <c r="B109" s="18" t="s">
        <v>47</v>
      </c>
      <c r="C109" s="7"/>
      <c r="D109" s="24">
        <f t="shared" si="12"/>
        <v>194.36525600207193</v>
      </c>
      <c r="E109" s="24">
        <f t="shared" si="13"/>
        <v>111.14229140003802</v>
      </c>
      <c r="F109" s="24">
        <v>97.06229140003802</v>
      </c>
      <c r="G109" s="24" t="s">
        <v>51</v>
      </c>
      <c r="H109" s="24" t="s">
        <v>51</v>
      </c>
      <c r="I109" s="24">
        <v>14.08</v>
      </c>
      <c r="J109" s="24" t="s">
        <v>51</v>
      </c>
      <c r="K109" s="24" t="s">
        <v>51</v>
      </c>
      <c r="L109" s="24">
        <v>83.2229646020339</v>
      </c>
      <c r="M109" s="1"/>
      <c r="N109" s="1"/>
    </row>
    <row r="110" spans="1:14" ht="12" customHeight="1">
      <c r="A110" s="1"/>
      <c r="B110" s="18" t="s">
        <v>48</v>
      </c>
      <c r="C110" s="7"/>
      <c r="D110" s="24">
        <f t="shared" si="12"/>
        <v>194.7793100800094</v>
      </c>
      <c r="E110" s="24">
        <f t="shared" si="13"/>
        <v>112.83282693499643</v>
      </c>
      <c r="F110" s="24">
        <v>99.47282693499643</v>
      </c>
      <c r="G110" s="24" t="s">
        <v>51</v>
      </c>
      <c r="H110" s="24" t="s">
        <v>51</v>
      </c>
      <c r="I110" s="24">
        <v>13.36</v>
      </c>
      <c r="J110" s="24" t="s">
        <v>51</v>
      </c>
      <c r="K110" s="24" t="s">
        <v>51</v>
      </c>
      <c r="L110" s="24">
        <v>81.94648314501298</v>
      </c>
      <c r="M110" s="1"/>
      <c r="N110" s="1"/>
    </row>
    <row r="111" spans="1:14" ht="12" customHeight="1">
      <c r="A111" s="1"/>
      <c r="B111" s="18" t="s">
        <v>49</v>
      </c>
      <c r="C111" s="7"/>
      <c r="D111" s="24">
        <f t="shared" si="12"/>
        <v>194.65554976027585</v>
      </c>
      <c r="E111" s="24">
        <f t="shared" si="13"/>
        <v>111.06899040926248</v>
      </c>
      <c r="F111" s="24">
        <v>97.79899040926249</v>
      </c>
      <c r="G111" s="24" t="s">
        <v>51</v>
      </c>
      <c r="H111" s="24" t="s">
        <v>51</v>
      </c>
      <c r="I111" s="24">
        <v>13.27</v>
      </c>
      <c r="J111" s="24" t="s">
        <v>51</v>
      </c>
      <c r="K111" s="24" t="s">
        <v>51</v>
      </c>
      <c r="L111" s="24">
        <v>83.58655935101338</v>
      </c>
      <c r="M111" s="1"/>
      <c r="N111" s="1"/>
    </row>
    <row r="112" spans="1:14" ht="12" customHeight="1">
      <c r="A112" s="1"/>
      <c r="B112" s="18" t="s">
        <v>50</v>
      </c>
      <c r="C112" s="7"/>
      <c r="D112" s="24">
        <f t="shared" si="12"/>
        <v>195.042217076112</v>
      </c>
      <c r="E112" s="24">
        <f t="shared" si="13"/>
        <v>110.08320761854996</v>
      </c>
      <c r="F112" s="24">
        <v>95.94320761854996</v>
      </c>
      <c r="G112" s="24" t="s">
        <v>51</v>
      </c>
      <c r="H112" s="24" t="s">
        <v>51</v>
      </c>
      <c r="I112" s="24">
        <v>14.14</v>
      </c>
      <c r="J112" s="24" t="s">
        <v>51</v>
      </c>
      <c r="K112" s="24" t="s">
        <v>51</v>
      </c>
      <c r="L112" s="24">
        <v>84.95900945756203</v>
      </c>
      <c r="M112" s="1"/>
      <c r="N112" s="1"/>
    </row>
    <row r="113" spans="1:14" ht="12" customHeight="1">
      <c r="A113" s="1"/>
      <c r="B113" s="18"/>
      <c r="C113" s="7"/>
      <c r="D113" s="24"/>
      <c r="E113" s="24"/>
      <c r="F113" s="24"/>
      <c r="G113" s="7"/>
      <c r="H113" s="7"/>
      <c r="I113" s="24"/>
      <c r="J113" s="24"/>
      <c r="K113" s="24"/>
      <c r="L113" s="24"/>
      <c r="M113" s="1"/>
      <c r="N113" s="1"/>
    </row>
    <row r="114" spans="1:14" ht="12" customHeight="1">
      <c r="A114" s="1"/>
      <c r="B114" s="18" t="s">
        <v>36</v>
      </c>
      <c r="C114" s="7"/>
      <c r="D114" s="24">
        <f>AVERAGE(D116:D127)</f>
        <v>196.58114058541318</v>
      </c>
      <c r="E114" s="24">
        <f>AVERAGE(E116:E127)</f>
        <v>110.72392415996677</v>
      </c>
      <c r="F114" s="24">
        <f>AVERAGE(F116:F127)</f>
        <v>95.10475749330008</v>
      </c>
      <c r="G114" s="24" t="s">
        <v>51</v>
      </c>
      <c r="H114" s="24" t="s">
        <v>51</v>
      </c>
      <c r="I114" s="24">
        <f>AVERAGE(I116:I127)</f>
        <v>15.619166666666665</v>
      </c>
      <c r="J114" s="24" t="s">
        <v>51</v>
      </c>
      <c r="K114" s="24" t="s">
        <v>51</v>
      </c>
      <c r="L114" s="24">
        <f>AVERAGE(L116:L127)</f>
        <v>85.85721642544638</v>
      </c>
      <c r="M114" s="1"/>
      <c r="N114" s="1"/>
    </row>
    <row r="115" spans="1:14" ht="12" customHeight="1">
      <c r="A115" s="1"/>
      <c r="B115" s="18"/>
      <c r="C115" s="7"/>
      <c r="D115" s="24"/>
      <c r="E115" s="24"/>
      <c r="F115" s="24"/>
      <c r="G115" s="7"/>
      <c r="H115" s="7"/>
      <c r="I115" s="24"/>
      <c r="J115" s="7"/>
      <c r="K115" s="7"/>
      <c r="L115" s="24"/>
      <c r="M115" s="1"/>
      <c r="N115" s="1"/>
    </row>
    <row r="116" spans="1:14" ht="12" customHeight="1">
      <c r="A116" s="1"/>
      <c r="B116" s="18" t="s">
        <v>39</v>
      </c>
      <c r="C116" s="7"/>
      <c r="D116" s="24">
        <f>E116+L116</f>
        <v>195.65243218514905</v>
      </c>
      <c r="E116" s="24">
        <f>F116+I116</f>
        <v>108.40974715970026</v>
      </c>
      <c r="F116" s="24">
        <v>92.53974715970025</v>
      </c>
      <c r="G116" s="24" t="s">
        <v>51</v>
      </c>
      <c r="H116" s="24" t="s">
        <v>51</v>
      </c>
      <c r="I116" s="24">
        <v>15.87</v>
      </c>
      <c r="J116" s="24" t="s">
        <v>51</v>
      </c>
      <c r="K116" s="24" t="s">
        <v>51</v>
      </c>
      <c r="L116" s="24">
        <v>87.24268502544881</v>
      </c>
      <c r="M116" s="1"/>
      <c r="N116" s="1"/>
    </row>
    <row r="117" spans="1:14" ht="12" customHeight="1">
      <c r="A117" s="1"/>
      <c r="B117" s="21" t="s">
        <v>40</v>
      </c>
      <c r="C117" s="7"/>
      <c r="D117" s="24">
        <f aca="true" t="shared" si="14" ref="D117:D127">E117+L117</f>
        <v>196.62568732983786</v>
      </c>
      <c r="E117" s="24">
        <f aca="true" t="shared" si="15" ref="E117:E127">F117+I117</f>
        <v>108.95665237008515</v>
      </c>
      <c r="F117" s="24">
        <v>90.82665237008516</v>
      </c>
      <c r="G117" s="24" t="s">
        <v>51</v>
      </c>
      <c r="H117" s="24" t="s">
        <v>51</v>
      </c>
      <c r="I117" s="24">
        <v>18.13</v>
      </c>
      <c r="J117" s="24" t="s">
        <v>51</v>
      </c>
      <c r="K117" s="24" t="s">
        <v>51</v>
      </c>
      <c r="L117" s="24">
        <v>87.66903495975271</v>
      </c>
      <c r="M117" s="1"/>
      <c r="N117" s="1"/>
    </row>
    <row r="118" spans="1:14" ht="12" customHeight="1">
      <c r="A118" s="1"/>
      <c r="B118" s="21" t="s">
        <v>41</v>
      </c>
      <c r="C118" s="7"/>
      <c r="D118" s="24">
        <f t="shared" si="14"/>
        <v>197.2286557937918</v>
      </c>
      <c r="E118" s="24">
        <f t="shared" si="15"/>
        <v>110.71976717209671</v>
      </c>
      <c r="F118" s="24">
        <v>91.28976717209672</v>
      </c>
      <c r="G118" s="24" t="s">
        <v>51</v>
      </c>
      <c r="H118" s="24" t="s">
        <v>51</v>
      </c>
      <c r="I118" s="24">
        <v>19.43</v>
      </c>
      <c r="J118" s="24" t="s">
        <v>51</v>
      </c>
      <c r="K118" s="24" t="s">
        <v>51</v>
      </c>
      <c r="L118" s="24">
        <v>86.50888862169509</v>
      </c>
      <c r="M118" s="1"/>
      <c r="N118" s="1"/>
    </row>
    <row r="119" spans="1:14" ht="12" customHeight="1">
      <c r="A119" s="1"/>
      <c r="B119" s="21" t="s">
        <v>42</v>
      </c>
      <c r="C119" s="7"/>
      <c r="D119" s="24">
        <f t="shared" si="14"/>
        <v>197.15896138526477</v>
      </c>
      <c r="E119" s="24">
        <f t="shared" si="15"/>
        <v>111.04916205004892</v>
      </c>
      <c r="F119" s="24">
        <v>92.56916205004892</v>
      </c>
      <c r="G119" s="24" t="s">
        <v>51</v>
      </c>
      <c r="H119" s="24" t="s">
        <v>51</v>
      </c>
      <c r="I119" s="24">
        <v>18.48</v>
      </c>
      <c r="J119" s="24" t="s">
        <v>51</v>
      </c>
      <c r="K119" s="24" t="s">
        <v>51</v>
      </c>
      <c r="L119" s="24">
        <v>86.10979933521584</v>
      </c>
      <c r="M119" s="1"/>
      <c r="N119" s="1"/>
    </row>
    <row r="120" spans="1:14" ht="12" customHeight="1">
      <c r="A120" s="1"/>
      <c r="B120" s="21" t="s">
        <v>43</v>
      </c>
      <c r="C120" s="7"/>
      <c r="D120" s="24">
        <f t="shared" si="14"/>
        <v>196.44197508513182</v>
      </c>
      <c r="E120" s="24">
        <f t="shared" si="15"/>
        <v>111.10952177759718</v>
      </c>
      <c r="F120" s="24">
        <v>95.59952177759718</v>
      </c>
      <c r="G120" s="24" t="s">
        <v>51</v>
      </c>
      <c r="H120" s="24" t="s">
        <v>51</v>
      </c>
      <c r="I120" s="24">
        <v>15.51</v>
      </c>
      <c r="J120" s="24" t="s">
        <v>51</v>
      </c>
      <c r="K120" s="24" t="s">
        <v>51</v>
      </c>
      <c r="L120" s="24">
        <v>85.33245330753464</v>
      </c>
      <c r="M120" s="1"/>
      <c r="N120" s="1"/>
    </row>
    <row r="121" spans="1:14" ht="12" customHeight="1">
      <c r="A121" s="1"/>
      <c r="B121" s="21" t="s">
        <v>44</v>
      </c>
      <c r="C121" s="7"/>
      <c r="D121" s="24">
        <f t="shared" si="14"/>
        <v>196.61668171604032</v>
      </c>
      <c r="E121" s="24">
        <f t="shared" si="15"/>
        <v>111.18849214605761</v>
      </c>
      <c r="F121" s="24">
        <v>95.82849214605761</v>
      </c>
      <c r="G121" s="24" t="s">
        <v>51</v>
      </c>
      <c r="H121" s="24" t="s">
        <v>51</v>
      </c>
      <c r="I121" s="24">
        <v>15.36</v>
      </c>
      <c r="J121" s="24" t="s">
        <v>51</v>
      </c>
      <c r="K121" s="24" t="s">
        <v>51</v>
      </c>
      <c r="L121" s="24">
        <v>85.42818956998272</v>
      </c>
      <c r="M121" s="1"/>
      <c r="N121" s="1"/>
    </row>
    <row r="122" spans="1:14" ht="12" customHeight="1">
      <c r="A122" s="1"/>
      <c r="B122" s="22" t="s">
        <v>45</v>
      </c>
      <c r="C122" s="7"/>
      <c r="D122" s="24">
        <f t="shared" si="14"/>
        <v>196.39294175351364</v>
      </c>
      <c r="E122" s="24">
        <f t="shared" si="15"/>
        <v>110.63049644186106</v>
      </c>
      <c r="F122" s="24">
        <v>95.93049644186105</v>
      </c>
      <c r="G122" s="24" t="s">
        <v>51</v>
      </c>
      <c r="H122" s="24" t="s">
        <v>51</v>
      </c>
      <c r="I122" s="24">
        <v>14.7</v>
      </c>
      <c r="J122" s="24" t="s">
        <v>51</v>
      </c>
      <c r="K122" s="24" t="s">
        <v>51</v>
      </c>
      <c r="L122" s="24">
        <v>85.76244531165258</v>
      </c>
      <c r="M122" s="1"/>
      <c r="N122" s="1"/>
    </row>
    <row r="123" spans="1:14" ht="12" customHeight="1">
      <c r="A123" s="1"/>
      <c r="B123" s="21" t="s">
        <v>46</v>
      </c>
      <c r="C123" s="7"/>
      <c r="D123" s="24">
        <f t="shared" si="14"/>
        <v>196.4105187194086</v>
      </c>
      <c r="E123" s="24">
        <f t="shared" si="15"/>
        <v>111.11939105678465</v>
      </c>
      <c r="F123" s="24">
        <v>96.36939105678465</v>
      </c>
      <c r="G123" s="24" t="s">
        <v>51</v>
      </c>
      <c r="H123" s="24" t="s">
        <v>51</v>
      </c>
      <c r="I123" s="24">
        <v>14.75</v>
      </c>
      <c r="J123" s="24" t="s">
        <v>51</v>
      </c>
      <c r="K123" s="24" t="s">
        <v>51</v>
      </c>
      <c r="L123" s="24">
        <v>85.29112766262395</v>
      </c>
      <c r="M123" s="1"/>
      <c r="N123" s="1"/>
    </row>
    <row r="124" spans="1:14" ht="12" customHeight="1">
      <c r="A124" s="1"/>
      <c r="B124" s="21" t="s">
        <v>47</v>
      </c>
      <c r="C124" s="7"/>
      <c r="D124" s="24">
        <f t="shared" si="14"/>
        <v>195.84936831371002</v>
      </c>
      <c r="E124" s="24">
        <f t="shared" si="15"/>
        <v>110.56627878778562</v>
      </c>
      <c r="F124" s="24">
        <v>98.02627878778561</v>
      </c>
      <c r="G124" s="24" t="s">
        <v>51</v>
      </c>
      <c r="H124" s="24" t="s">
        <v>51</v>
      </c>
      <c r="I124" s="24">
        <v>12.54</v>
      </c>
      <c r="J124" s="24" t="s">
        <v>51</v>
      </c>
      <c r="K124" s="24" t="s">
        <v>51</v>
      </c>
      <c r="L124" s="24">
        <v>85.2830895259244</v>
      </c>
      <c r="M124" s="1"/>
      <c r="N124" s="1"/>
    </row>
    <row r="125" spans="1:14" ht="12" customHeight="1">
      <c r="A125" s="1"/>
      <c r="B125" s="21" t="s">
        <v>48</v>
      </c>
      <c r="C125" s="7"/>
      <c r="D125" s="24">
        <f t="shared" si="14"/>
        <v>196.20391168414469</v>
      </c>
      <c r="E125" s="24">
        <f t="shared" si="15"/>
        <v>111.01546773035324</v>
      </c>
      <c r="F125" s="24">
        <v>97.75546773035323</v>
      </c>
      <c r="G125" s="24" t="s">
        <v>51</v>
      </c>
      <c r="H125" s="24" t="s">
        <v>51</v>
      </c>
      <c r="I125" s="24">
        <v>13.26</v>
      </c>
      <c r="J125" s="24" t="s">
        <v>51</v>
      </c>
      <c r="K125" s="24" t="s">
        <v>51</v>
      </c>
      <c r="L125" s="24">
        <v>85.18844395379145</v>
      </c>
      <c r="M125" s="1"/>
      <c r="N125" s="1"/>
    </row>
    <row r="126" spans="1:14" ht="12" customHeight="1">
      <c r="A126" s="1"/>
      <c r="B126" s="21" t="s">
        <v>49</v>
      </c>
      <c r="C126" s="7"/>
      <c r="D126" s="24">
        <f t="shared" si="14"/>
        <v>196.70618124345629</v>
      </c>
      <c r="E126" s="24">
        <f t="shared" si="15"/>
        <v>112.32999950068255</v>
      </c>
      <c r="F126" s="24">
        <v>98.40999950068255</v>
      </c>
      <c r="G126" s="24" t="s">
        <v>51</v>
      </c>
      <c r="H126" s="24" t="s">
        <v>51</v>
      </c>
      <c r="I126" s="24">
        <v>13.92</v>
      </c>
      <c r="J126" s="24" t="s">
        <v>51</v>
      </c>
      <c r="K126" s="24" t="s">
        <v>51</v>
      </c>
      <c r="L126" s="24">
        <v>84.37618174277372</v>
      </c>
      <c r="M126" s="1"/>
      <c r="N126" s="1"/>
    </row>
    <row r="127" spans="1:14" ht="12" customHeight="1">
      <c r="A127" s="1"/>
      <c r="B127" s="21" t="s">
        <v>50</v>
      </c>
      <c r="C127" s="7"/>
      <c r="D127" s="24">
        <f t="shared" si="14"/>
        <v>197.68637181550895</v>
      </c>
      <c r="E127" s="24">
        <f t="shared" si="15"/>
        <v>111.59211372654825</v>
      </c>
      <c r="F127" s="24">
        <v>96.11211372654824</v>
      </c>
      <c r="G127" s="24" t="s">
        <v>51</v>
      </c>
      <c r="H127" s="24" t="s">
        <v>51</v>
      </c>
      <c r="I127" s="24">
        <v>15.48</v>
      </c>
      <c r="J127" s="24" t="s">
        <v>51</v>
      </c>
      <c r="K127" s="24" t="s">
        <v>51</v>
      </c>
      <c r="L127" s="24">
        <v>86.0942580889607</v>
      </c>
      <c r="M127" s="1"/>
      <c r="N127" s="1"/>
    </row>
    <row r="128" spans="1:14" ht="12" customHeight="1">
      <c r="A128" s="1"/>
      <c r="B128" s="21"/>
      <c r="C128" s="7"/>
      <c r="D128" s="24"/>
      <c r="E128" s="24"/>
      <c r="F128" s="24"/>
      <c r="G128" s="7"/>
      <c r="H128" s="7"/>
      <c r="I128" s="24"/>
      <c r="J128" s="24"/>
      <c r="K128" s="24"/>
      <c r="L128" s="24"/>
      <c r="M128" s="1"/>
      <c r="N128" s="1"/>
    </row>
    <row r="129" spans="1:14" ht="12" customHeight="1">
      <c r="A129" s="1"/>
      <c r="B129" s="18" t="s">
        <v>37</v>
      </c>
      <c r="C129" s="7"/>
      <c r="D129" s="24">
        <f>AVERAGE(D131:D142)</f>
        <v>198.97263780572533</v>
      </c>
      <c r="E129" s="24">
        <f>AVERAGE(E131:E142)</f>
        <v>112.29729257692549</v>
      </c>
      <c r="F129" s="24">
        <f>AVERAGE(F131:F142)</f>
        <v>96.04395924359214</v>
      </c>
      <c r="G129" s="24" t="s">
        <v>51</v>
      </c>
      <c r="H129" s="24" t="s">
        <v>51</v>
      </c>
      <c r="I129" s="24">
        <f>AVERAGE(I131:I142)</f>
        <v>16.253333333333334</v>
      </c>
      <c r="J129" s="24" t="s">
        <v>51</v>
      </c>
      <c r="K129" s="24" t="s">
        <v>51</v>
      </c>
      <c r="L129" s="24">
        <f>AVERAGE(L131:L142)</f>
        <v>86.67534522879986</v>
      </c>
      <c r="M129" s="1"/>
      <c r="N129" s="1"/>
    </row>
    <row r="130" spans="1:14" ht="12" customHeight="1">
      <c r="A130" s="1"/>
      <c r="B130" s="18"/>
      <c r="C130" s="7"/>
      <c r="D130" s="24"/>
      <c r="E130" s="24"/>
      <c r="F130" s="24"/>
      <c r="G130" s="7"/>
      <c r="H130" s="7"/>
      <c r="I130" s="24"/>
      <c r="J130" s="7"/>
      <c r="K130" s="7"/>
      <c r="L130" s="24"/>
      <c r="M130" s="1"/>
      <c r="N130" s="1"/>
    </row>
    <row r="131" spans="1:14" ht="12" customHeight="1">
      <c r="A131" s="1"/>
      <c r="B131" s="21" t="s">
        <v>39</v>
      </c>
      <c r="C131" s="7"/>
      <c r="D131" s="24">
        <f>E131+L131</f>
        <v>198.21851159714993</v>
      </c>
      <c r="E131" s="24">
        <f>F131+I131</f>
        <v>110.9808269110447</v>
      </c>
      <c r="F131" s="24">
        <v>94.1708269110447</v>
      </c>
      <c r="G131" s="24" t="s">
        <v>51</v>
      </c>
      <c r="H131" s="24" t="s">
        <v>51</v>
      </c>
      <c r="I131" s="24">
        <v>16.81</v>
      </c>
      <c r="J131" s="24" t="s">
        <v>51</v>
      </c>
      <c r="K131" s="24" t="s">
        <v>51</v>
      </c>
      <c r="L131" s="24">
        <v>87.23768468610521</v>
      </c>
      <c r="M131" s="1"/>
      <c r="N131" s="1"/>
    </row>
    <row r="132" spans="1:14" ht="12" customHeight="1">
      <c r="A132" s="1"/>
      <c r="B132" s="18" t="s">
        <v>40</v>
      </c>
      <c r="C132" s="7"/>
      <c r="D132" s="24">
        <f aca="true" t="shared" si="16" ref="D132:D142">E132+L132</f>
        <v>198.94456497396808</v>
      </c>
      <c r="E132" s="24">
        <f aca="true" t="shared" si="17" ref="E132:E142">F132+I132</f>
        <v>111.16681333757536</v>
      </c>
      <c r="F132" s="24">
        <v>92.69681333757536</v>
      </c>
      <c r="G132" s="24" t="s">
        <v>51</v>
      </c>
      <c r="H132" s="24" t="s">
        <v>51</v>
      </c>
      <c r="I132" s="24">
        <v>18.47</v>
      </c>
      <c r="J132" s="24" t="s">
        <v>51</v>
      </c>
      <c r="K132" s="24" t="s">
        <v>51</v>
      </c>
      <c r="L132" s="24">
        <v>87.77775163639272</v>
      </c>
      <c r="M132" s="1"/>
      <c r="N132" s="1"/>
    </row>
    <row r="133" spans="1:14" ht="12" customHeight="1">
      <c r="A133" s="1"/>
      <c r="B133" s="18" t="s">
        <v>41</v>
      </c>
      <c r="C133" s="7"/>
      <c r="D133" s="24">
        <f t="shared" si="16"/>
        <v>199.57703905806815</v>
      </c>
      <c r="E133" s="24">
        <f t="shared" si="17"/>
        <v>112.3539148762857</v>
      </c>
      <c r="F133" s="24">
        <v>92.6639148762857</v>
      </c>
      <c r="G133" s="24" t="s">
        <v>51</v>
      </c>
      <c r="H133" s="24" t="s">
        <v>51</v>
      </c>
      <c r="I133" s="24">
        <v>19.69</v>
      </c>
      <c r="J133" s="24" t="s">
        <v>51</v>
      </c>
      <c r="K133" s="24" t="s">
        <v>51</v>
      </c>
      <c r="L133" s="24">
        <v>87.22312418178245</v>
      </c>
      <c r="M133" s="1"/>
      <c r="N133" s="1"/>
    </row>
    <row r="134" spans="1:14" ht="12" customHeight="1">
      <c r="A134" s="1"/>
      <c r="B134" s="18" t="s">
        <v>42</v>
      </c>
      <c r="C134" s="7"/>
      <c r="D134" s="24">
        <f t="shared" si="16"/>
        <v>199.33329834531168</v>
      </c>
      <c r="E134" s="24">
        <f t="shared" si="17"/>
        <v>113.06261809732018</v>
      </c>
      <c r="F134" s="24">
        <v>94.51261809732019</v>
      </c>
      <c r="G134" s="24" t="s">
        <v>51</v>
      </c>
      <c r="H134" s="24" t="s">
        <v>51</v>
      </c>
      <c r="I134" s="24">
        <v>18.55</v>
      </c>
      <c r="J134" s="24" t="s">
        <v>51</v>
      </c>
      <c r="K134" s="24" t="s">
        <v>51</v>
      </c>
      <c r="L134" s="24">
        <v>86.27068024799148</v>
      </c>
      <c r="M134" s="1"/>
      <c r="N134" s="1"/>
    </row>
    <row r="135" spans="1:14" ht="12" customHeight="1">
      <c r="A135" s="1"/>
      <c r="B135" s="18" t="s">
        <v>43</v>
      </c>
      <c r="C135" s="7"/>
      <c r="D135" s="24">
        <f t="shared" si="16"/>
        <v>199.72550055459908</v>
      </c>
      <c r="E135" s="24">
        <f t="shared" si="17"/>
        <v>114.56037471634966</v>
      </c>
      <c r="F135" s="24">
        <v>95.85037471634965</v>
      </c>
      <c r="G135" s="24" t="s">
        <v>51</v>
      </c>
      <c r="H135" s="24" t="s">
        <v>51</v>
      </c>
      <c r="I135" s="24">
        <v>18.71</v>
      </c>
      <c r="J135" s="24" t="s">
        <v>51</v>
      </c>
      <c r="K135" s="24" t="s">
        <v>51</v>
      </c>
      <c r="L135" s="24">
        <v>85.16512583824942</v>
      </c>
      <c r="M135" s="1"/>
      <c r="N135" s="1"/>
    </row>
    <row r="136" spans="1:14" ht="12" customHeight="1">
      <c r="A136" s="1"/>
      <c r="B136" s="18" t="s">
        <v>44</v>
      </c>
      <c r="C136" s="7"/>
      <c r="D136" s="24">
        <f t="shared" si="16"/>
        <v>198.87499053355327</v>
      </c>
      <c r="E136" s="24">
        <f t="shared" si="17"/>
        <v>112.61273075124446</v>
      </c>
      <c r="F136" s="24">
        <v>96.58273075124445</v>
      </c>
      <c r="G136" s="24" t="s">
        <v>51</v>
      </c>
      <c r="H136" s="24" t="s">
        <v>51</v>
      </c>
      <c r="I136" s="24">
        <v>16.03</v>
      </c>
      <c r="J136" s="24" t="s">
        <v>51</v>
      </c>
      <c r="K136" s="24" t="s">
        <v>51</v>
      </c>
      <c r="L136" s="24">
        <v>86.26225978230882</v>
      </c>
      <c r="M136" s="1"/>
      <c r="N136" s="1"/>
    </row>
    <row r="137" spans="1:14" ht="12" customHeight="1">
      <c r="A137" s="1"/>
      <c r="B137" s="20" t="s">
        <v>45</v>
      </c>
      <c r="C137" s="7"/>
      <c r="D137" s="24">
        <f t="shared" si="16"/>
        <v>199.2487975238239</v>
      </c>
      <c r="E137" s="24">
        <f t="shared" si="17"/>
        <v>112.56065409522587</v>
      </c>
      <c r="F137" s="24">
        <v>96.28065409522587</v>
      </c>
      <c r="G137" s="24" t="s">
        <v>51</v>
      </c>
      <c r="H137" s="24" t="s">
        <v>51</v>
      </c>
      <c r="I137" s="24">
        <v>16.28</v>
      </c>
      <c r="J137" s="24" t="s">
        <v>51</v>
      </c>
      <c r="K137" s="24" t="s">
        <v>51</v>
      </c>
      <c r="L137" s="24">
        <v>86.68814342859801</v>
      </c>
      <c r="M137" s="1"/>
      <c r="N137" s="1"/>
    </row>
    <row r="138" spans="1:14" ht="12" customHeight="1">
      <c r="A138" s="1"/>
      <c r="B138" s="18" t="s">
        <v>46</v>
      </c>
      <c r="C138" s="7"/>
      <c r="D138" s="24">
        <f t="shared" si="16"/>
        <v>198.0237300870437</v>
      </c>
      <c r="E138" s="24">
        <f t="shared" si="17"/>
        <v>110.32973134912969</v>
      </c>
      <c r="F138" s="24">
        <v>96.77973134912969</v>
      </c>
      <c r="G138" s="24" t="s">
        <v>51</v>
      </c>
      <c r="H138" s="24" t="s">
        <v>51</v>
      </c>
      <c r="I138" s="24">
        <v>13.55</v>
      </c>
      <c r="J138" s="24" t="s">
        <v>51</v>
      </c>
      <c r="K138" s="24" t="s">
        <v>51</v>
      </c>
      <c r="L138" s="24">
        <v>87.693998737914</v>
      </c>
      <c r="M138" s="1"/>
      <c r="N138" s="1"/>
    </row>
    <row r="139" spans="1:14" ht="12" customHeight="1">
      <c r="A139" s="1"/>
      <c r="B139" s="18" t="s">
        <v>47</v>
      </c>
      <c r="C139" s="7"/>
      <c r="D139" s="24">
        <f t="shared" si="16"/>
        <v>198.90346886981212</v>
      </c>
      <c r="E139" s="24">
        <f t="shared" si="17"/>
        <v>111.77721808076772</v>
      </c>
      <c r="F139" s="24">
        <v>96.86721808076773</v>
      </c>
      <c r="G139" s="24" t="s">
        <v>51</v>
      </c>
      <c r="H139" s="24" t="s">
        <v>51</v>
      </c>
      <c r="I139" s="24">
        <v>14.91</v>
      </c>
      <c r="J139" s="24" t="s">
        <v>51</v>
      </c>
      <c r="K139" s="24" t="s">
        <v>51</v>
      </c>
      <c r="L139" s="24">
        <v>87.12625078904438</v>
      </c>
      <c r="M139" s="1"/>
      <c r="N139" s="1"/>
    </row>
    <row r="140" spans="1:14" ht="12" customHeight="1">
      <c r="A140" s="1"/>
      <c r="B140" s="18" t="s">
        <v>48</v>
      </c>
      <c r="C140" s="7"/>
      <c r="D140" s="24">
        <f t="shared" si="16"/>
        <v>198.59915001526474</v>
      </c>
      <c r="E140" s="24">
        <f t="shared" si="17"/>
        <v>112.68494586752985</v>
      </c>
      <c r="F140" s="24">
        <v>98.98494586752985</v>
      </c>
      <c r="G140" s="24" t="s">
        <v>51</v>
      </c>
      <c r="H140" s="24" t="s">
        <v>51</v>
      </c>
      <c r="I140" s="24">
        <v>13.7</v>
      </c>
      <c r="J140" s="24" t="s">
        <v>51</v>
      </c>
      <c r="K140" s="24" t="s">
        <v>51</v>
      </c>
      <c r="L140" s="24">
        <v>85.9142041477349</v>
      </c>
      <c r="M140" s="1"/>
      <c r="N140" s="1"/>
    </row>
    <row r="141" spans="1:14" ht="12" customHeight="1">
      <c r="A141" s="1"/>
      <c r="B141" s="18" t="s">
        <v>49</v>
      </c>
      <c r="C141" s="7"/>
      <c r="D141" s="24">
        <f t="shared" si="16"/>
        <v>198.98956738120978</v>
      </c>
      <c r="E141" s="24">
        <f t="shared" si="17"/>
        <v>112.92014102489274</v>
      </c>
      <c r="F141" s="24">
        <v>99.17014102489274</v>
      </c>
      <c r="G141" s="24" t="s">
        <v>51</v>
      </c>
      <c r="H141" s="24" t="s">
        <v>51</v>
      </c>
      <c r="I141" s="24">
        <v>13.75</v>
      </c>
      <c r="J141" s="24" t="s">
        <v>51</v>
      </c>
      <c r="K141" s="24" t="s">
        <v>51</v>
      </c>
      <c r="L141" s="24">
        <v>86.06942635631704</v>
      </c>
      <c r="M141" s="1"/>
      <c r="N141" s="1"/>
    </row>
    <row r="142" spans="1:14" ht="12" customHeight="1">
      <c r="A142" s="1"/>
      <c r="B142" s="18" t="s">
        <v>50</v>
      </c>
      <c r="C142" s="7"/>
      <c r="D142" s="24">
        <f t="shared" si="16"/>
        <v>199.23303472889958</v>
      </c>
      <c r="E142" s="24">
        <f t="shared" si="17"/>
        <v>112.5575418157398</v>
      </c>
      <c r="F142" s="24">
        <v>97.96754181573979</v>
      </c>
      <c r="G142" s="24" t="s">
        <v>51</v>
      </c>
      <c r="H142" s="24" t="s">
        <v>51</v>
      </c>
      <c r="I142" s="24">
        <v>14.59</v>
      </c>
      <c r="J142" s="24" t="s">
        <v>51</v>
      </c>
      <c r="K142" s="24" t="s">
        <v>51</v>
      </c>
      <c r="L142" s="24">
        <v>86.67549291315979</v>
      </c>
      <c r="M142" s="1"/>
      <c r="N142" s="1"/>
    </row>
    <row r="143" spans="1:14" ht="12" customHeight="1">
      <c r="A143" s="1"/>
      <c r="B143" s="18"/>
      <c r="C143" s="7"/>
      <c r="D143" s="24"/>
      <c r="E143" s="24"/>
      <c r="F143" s="24"/>
      <c r="G143" s="7"/>
      <c r="H143" s="7"/>
      <c r="I143" s="24"/>
      <c r="J143" s="24"/>
      <c r="K143" s="24"/>
      <c r="L143" s="24"/>
      <c r="M143" s="1"/>
      <c r="N143" s="1"/>
    </row>
    <row r="144" spans="1:14" ht="12" customHeight="1">
      <c r="A144" s="1"/>
      <c r="B144" s="18" t="s">
        <v>38</v>
      </c>
      <c r="C144" s="7"/>
      <c r="D144" s="24">
        <f>AVERAGE(D146:D157)</f>
        <v>199.7567149504956</v>
      </c>
      <c r="E144" s="24">
        <f>AVERAGE(E146:E157)</f>
        <v>114.26926273450948</v>
      </c>
      <c r="F144" s="24">
        <f>AVERAGE(F146:F157)</f>
        <v>100.36342940117613</v>
      </c>
      <c r="G144" s="24" t="s">
        <v>51</v>
      </c>
      <c r="H144" s="24" t="s">
        <v>51</v>
      </c>
      <c r="I144" s="24">
        <f>AVERAGE(I146:I157)</f>
        <v>13.905833333333332</v>
      </c>
      <c r="J144" s="24" t="s">
        <v>51</v>
      </c>
      <c r="K144" s="24" t="s">
        <v>51</v>
      </c>
      <c r="L144" s="24">
        <f>AVERAGE(L146:L157)</f>
        <v>85.4874522159861</v>
      </c>
      <c r="M144" s="1"/>
      <c r="N144" s="1"/>
    </row>
    <row r="145" spans="1:14" ht="12" customHeight="1">
      <c r="A145" s="1"/>
      <c r="B145" s="18"/>
      <c r="C145" s="7"/>
      <c r="D145" s="24"/>
      <c r="E145" s="24"/>
      <c r="F145" s="24"/>
      <c r="G145" s="7"/>
      <c r="H145" s="7"/>
      <c r="I145" s="24"/>
      <c r="J145" s="7"/>
      <c r="K145" s="7"/>
      <c r="L145" s="24"/>
      <c r="M145" s="1"/>
      <c r="N145" s="1"/>
    </row>
    <row r="146" spans="1:14" ht="12" customHeight="1">
      <c r="A146" s="1"/>
      <c r="B146" s="18" t="s">
        <v>39</v>
      </c>
      <c r="C146" s="7"/>
      <c r="D146" s="24">
        <f>E146+L146</f>
        <v>199.73156438649738</v>
      </c>
      <c r="E146" s="24">
        <f>F146+I146</f>
        <v>112.3664609230826</v>
      </c>
      <c r="F146" s="24">
        <v>97.4264609230826</v>
      </c>
      <c r="G146" s="24" t="s">
        <v>51</v>
      </c>
      <c r="H146" s="24" t="s">
        <v>51</v>
      </c>
      <c r="I146" s="24">
        <v>14.94</v>
      </c>
      <c r="J146" s="24" t="s">
        <v>51</v>
      </c>
      <c r="K146" s="24" t="s">
        <v>51</v>
      </c>
      <c r="L146" s="24">
        <v>87.36510346341477</v>
      </c>
      <c r="M146" s="1"/>
      <c r="N146" s="1"/>
    </row>
    <row r="147" spans="1:14" ht="12" customHeight="1">
      <c r="A147" s="1"/>
      <c r="B147" s="18" t="s">
        <v>40</v>
      </c>
      <c r="C147" s="7"/>
      <c r="D147" s="24">
        <f aca="true" t="shared" si="18" ref="D147:D157">E147+L147</f>
        <v>199.94575275818784</v>
      </c>
      <c r="E147" s="24">
        <f aca="true" t="shared" si="19" ref="E147:E157">F147+I147</f>
        <v>111.84121587811336</v>
      </c>
      <c r="F147" s="24">
        <v>95.91121587811335</v>
      </c>
      <c r="G147" s="24" t="s">
        <v>51</v>
      </c>
      <c r="H147" s="24" t="s">
        <v>51</v>
      </c>
      <c r="I147" s="24">
        <v>15.93</v>
      </c>
      <c r="J147" s="24" t="s">
        <v>51</v>
      </c>
      <c r="K147" s="24" t="s">
        <v>51</v>
      </c>
      <c r="L147" s="24">
        <v>88.10453688007448</v>
      </c>
      <c r="M147" s="1"/>
      <c r="N147" s="1"/>
    </row>
    <row r="148" spans="1:14" ht="12" customHeight="1">
      <c r="A148" s="1"/>
      <c r="B148" s="18" t="s">
        <v>41</v>
      </c>
      <c r="C148" s="7"/>
      <c r="D148" s="24">
        <f t="shared" si="18"/>
        <v>199.21508445246457</v>
      </c>
      <c r="E148" s="24">
        <f t="shared" si="19"/>
        <v>112.15962685219255</v>
      </c>
      <c r="F148" s="24">
        <v>97.63962685219255</v>
      </c>
      <c r="G148" s="24" t="s">
        <v>51</v>
      </c>
      <c r="H148" s="24" t="s">
        <v>51</v>
      </c>
      <c r="I148" s="24">
        <v>14.52</v>
      </c>
      <c r="J148" s="24" t="s">
        <v>51</v>
      </c>
      <c r="K148" s="24" t="s">
        <v>51</v>
      </c>
      <c r="L148" s="24">
        <v>87.05545760027204</v>
      </c>
      <c r="M148" s="1"/>
      <c r="N148" s="1"/>
    </row>
    <row r="149" spans="1:14" ht="12" customHeight="1">
      <c r="A149" s="1"/>
      <c r="B149" s="18" t="s">
        <v>42</v>
      </c>
      <c r="C149" s="7"/>
      <c r="D149" s="24">
        <f t="shared" si="18"/>
        <v>199.503392064801</v>
      </c>
      <c r="E149" s="24">
        <f t="shared" si="19"/>
        <v>113.20942083442907</v>
      </c>
      <c r="F149" s="24">
        <v>98.23942083442907</v>
      </c>
      <c r="G149" s="24" t="s">
        <v>51</v>
      </c>
      <c r="H149" s="24" t="s">
        <v>51</v>
      </c>
      <c r="I149" s="24">
        <v>14.97</v>
      </c>
      <c r="J149" s="24" t="s">
        <v>51</v>
      </c>
      <c r="K149" s="24" t="s">
        <v>51</v>
      </c>
      <c r="L149" s="24">
        <v>86.29397123037194</v>
      </c>
      <c r="M149" s="1"/>
      <c r="N149" s="1"/>
    </row>
    <row r="150" spans="1:14" ht="12" customHeight="1">
      <c r="A150" s="1"/>
      <c r="B150" s="18" t="s">
        <v>43</v>
      </c>
      <c r="C150" s="7"/>
      <c r="D150" s="24">
        <f t="shared" si="18"/>
        <v>198.71665021962252</v>
      </c>
      <c r="E150" s="24">
        <f t="shared" si="19"/>
        <v>111.77911733966891</v>
      </c>
      <c r="F150" s="24">
        <v>98.20911733966892</v>
      </c>
      <c r="G150" s="24" t="s">
        <v>51</v>
      </c>
      <c r="H150" s="24" t="s">
        <v>51</v>
      </c>
      <c r="I150" s="24">
        <v>13.57</v>
      </c>
      <c r="J150" s="24" t="s">
        <v>51</v>
      </c>
      <c r="K150" s="24" t="s">
        <v>51</v>
      </c>
      <c r="L150" s="24">
        <v>86.93753287995361</v>
      </c>
      <c r="M150" s="1"/>
      <c r="N150" s="1"/>
    </row>
    <row r="151" spans="1:14" ht="12" customHeight="1">
      <c r="A151" s="1"/>
      <c r="B151" s="18" t="s">
        <v>44</v>
      </c>
      <c r="C151" s="7"/>
      <c r="D151" s="24">
        <f t="shared" si="18"/>
        <v>199.30752778719284</v>
      </c>
      <c r="E151" s="24">
        <f t="shared" si="19"/>
        <v>113.53031090121024</v>
      </c>
      <c r="F151" s="24">
        <v>98.89031090121024</v>
      </c>
      <c r="G151" s="24" t="s">
        <v>51</v>
      </c>
      <c r="H151" s="24" t="s">
        <v>51</v>
      </c>
      <c r="I151" s="24">
        <v>14.64</v>
      </c>
      <c r="J151" s="24" t="s">
        <v>51</v>
      </c>
      <c r="K151" s="24" t="s">
        <v>51</v>
      </c>
      <c r="L151" s="24">
        <v>85.7772168859826</v>
      </c>
      <c r="M151" s="1"/>
      <c r="N151" s="1"/>
    </row>
    <row r="152" spans="1:14" ht="12" customHeight="1">
      <c r="A152" s="1"/>
      <c r="B152" s="20" t="s">
        <v>45</v>
      </c>
      <c r="C152" s="7"/>
      <c r="D152" s="24">
        <f t="shared" si="18"/>
        <v>199.34055512092112</v>
      </c>
      <c r="E152" s="24">
        <f t="shared" si="19"/>
        <v>113.45614180558002</v>
      </c>
      <c r="F152" s="24">
        <v>99.53614180558002</v>
      </c>
      <c r="G152" s="24" t="s">
        <v>51</v>
      </c>
      <c r="H152" s="24" t="s">
        <v>51</v>
      </c>
      <c r="I152" s="24">
        <v>13.92</v>
      </c>
      <c r="J152" s="24" t="s">
        <v>51</v>
      </c>
      <c r="K152" s="24" t="s">
        <v>51</v>
      </c>
      <c r="L152" s="24">
        <v>85.88441331534112</v>
      </c>
      <c r="M152" s="1"/>
      <c r="N152" s="1"/>
    </row>
    <row r="153" spans="1:14" ht="12" customHeight="1">
      <c r="A153" s="1"/>
      <c r="B153" s="18" t="s">
        <v>46</v>
      </c>
      <c r="C153" s="7"/>
      <c r="D153" s="24">
        <f t="shared" si="18"/>
        <v>200.14010607295495</v>
      </c>
      <c r="E153" s="24">
        <f t="shared" si="19"/>
        <v>116.30378414601293</v>
      </c>
      <c r="F153" s="24">
        <v>101.74378414601293</v>
      </c>
      <c r="G153" s="24" t="s">
        <v>51</v>
      </c>
      <c r="H153" s="24" t="s">
        <v>51</v>
      </c>
      <c r="I153" s="24">
        <v>14.56</v>
      </c>
      <c r="J153" s="24" t="s">
        <v>51</v>
      </c>
      <c r="K153" s="24" t="s">
        <v>51</v>
      </c>
      <c r="L153" s="24">
        <v>83.83632192694202</v>
      </c>
      <c r="M153" s="1"/>
      <c r="N153" s="1"/>
    </row>
    <row r="154" spans="1:14" ht="12" customHeight="1">
      <c r="A154" s="1"/>
      <c r="B154" s="18" t="s">
        <v>47</v>
      </c>
      <c r="C154" s="7"/>
      <c r="D154" s="24">
        <f t="shared" si="18"/>
        <v>203.19199966797618</v>
      </c>
      <c r="E154" s="24">
        <f t="shared" si="19"/>
        <v>119.33800394548143</v>
      </c>
      <c r="F154" s="24">
        <v>102.54800394548143</v>
      </c>
      <c r="G154" s="24" t="s">
        <v>51</v>
      </c>
      <c r="H154" s="24" t="s">
        <v>51</v>
      </c>
      <c r="I154" s="24">
        <v>16.79</v>
      </c>
      <c r="J154" s="24" t="s">
        <v>51</v>
      </c>
      <c r="K154" s="24" t="s">
        <v>51</v>
      </c>
      <c r="L154" s="24">
        <v>83.85399572249473</v>
      </c>
      <c r="M154" s="1"/>
      <c r="N154" s="1"/>
    </row>
    <row r="155" spans="1:14" ht="12" customHeight="1">
      <c r="A155" s="1"/>
      <c r="B155" s="18" t="s">
        <v>48</v>
      </c>
      <c r="C155" s="7"/>
      <c r="D155" s="24">
        <f t="shared" si="18"/>
        <v>199.9887543206138</v>
      </c>
      <c r="E155" s="24">
        <f t="shared" si="19"/>
        <v>116.3911556075956</v>
      </c>
      <c r="F155" s="24">
        <v>103.7211556075956</v>
      </c>
      <c r="G155" s="24" t="s">
        <v>51</v>
      </c>
      <c r="H155" s="24" t="s">
        <v>51</v>
      </c>
      <c r="I155" s="24">
        <v>12.67</v>
      </c>
      <c r="J155" s="24" t="s">
        <v>51</v>
      </c>
      <c r="K155" s="24" t="s">
        <v>51</v>
      </c>
      <c r="L155" s="24">
        <v>83.5975987130182</v>
      </c>
      <c r="M155" s="1"/>
      <c r="N155" s="1"/>
    </row>
    <row r="156" spans="1:14" ht="12" customHeight="1">
      <c r="A156" s="1"/>
      <c r="B156" s="18" t="s">
        <v>49</v>
      </c>
      <c r="C156" s="7"/>
      <c r="D156" s="24">
        <f t="shared" si="18"/>
        <v>199.2662294646168</v>
      </c>
      <c r="E156" s="24">
        <f t="shared" si="19"/>
        <v>116.1870254938137</v>
      </c>
      <c r="F156" s="24">
        <v>105.3670254938137</v>
      </c>
      <c r="G156" s="24" t="s">
        <v>51</v>
      </c>
      <c r="H156" s="24" t="s">
        <v>51</v>
      </c>
      <c r="I156" s="24">
        <v>10.82</v>
      </c>
      <c r="J156" s="24" t="s">
        <v>51</v>
      </c>
      <c r="K156" s="24" t="s">
        <v>51</v>
      </c>
      <c r="L156" s="24">
        <v>83.0792039708031</v>
      </c>
      <c r="M156" s="1"/>
      <c r="N156" s="1"/>
    </row>
    <row r="157" spans="1:14" ht="12" customHeight="1">
      <c r="A157" s="1"/>
      <c r="B157" s="18" t="s">
        <v>50</v>
      </c>
      <c r="C157" s="7"/>
      <c r="D157" s="24">
        <f t="shared" si="18"/>
        <v>198.73296309009783</v>
      </c>
      <c r="E157" s="24">
        <f t="shared" si="19"/>
        <v>114.6688890869332</v>
      </c>
      <c r="F157" s="24">
        <v>105.12888908693321</v>
      </c>
      <c r="G157" s="24" t="s">
        <v>51</v>
      </c>
      <c r="H157" s="24" t="s">
        <v>51</v>
      </c>
      <c r="I157" s="24">
        <v>9.54</v>
      </c>
      <c r="J157" s="24" t="s">
        <v>51</v>
      </c>
      <c r="K157" s="24" t="s">
        <v>51</v>
      </c>
      <c r="L157" s="24">
        <v>84.06407400316462</v>
      </c>
      <c r="M157" s="1"/>
      <c r="N157" s="1"/>
    </row>
    <row r="158" spans="1:14" ht="12" customHeight="1">
      <c r="A158" s="1"/>
      <c r="B158" s="18"/>
      <c r="C158" s="7"/>
      <c r="D158" s="24"/>
      <c r="E158" s="24"/>
      <c r="F158" s="24"/>
      <c r="G158" s="7"/>
      <c r="H158" s="7"/>
      <c r="I158" s="24"/>
      <c r="J158" s="24"/>
      <c r="K158" s="24"/>
      <c r="L158" s="24"/>
      <c r="M158" s="1"/>
      <c r="N158" s="1"/>
    </row>
    <row r="159" spans="1:14" ht="12" customHeight="1">
      <c r="A159" s="1"/>
      <c r="B159" s="18" t="s">
        <v>26</v>
      </c>
      <c r="C159" s="7"/>
      <c r="D159" s="24">
        <f aca="true" t="shared" si="20" ref="D159:L159">AVERAGE(D161:D172)</f>
        <v>199.81394503592324</v>
      </c>
      <c r="E159" s="24">
        <f t="shared" si="20"/>
        <v>115.7415506064711</v>
      </c>
      <c r="F159" s="24">
        <f t="shared" si="20"/>
        <v>104.55571727313776</v>
      </c>
      <c r="G159" s="24">
        <f t="shared" si="20"/>
        <v>70.44</v>
      </c>
      <c r="H159" s="24">
        <f t="shared" si="20"/>
        <v>35.85857142857143</v>
      </c>
      <c r="I159" s="24">
        <f t="shared" si="20"/>
        <v>11.185833333333335</v>
      </c>
      <c r="J159" s="24">
        <f t="shared" si="20"/>
        <v>6.222857142857143</v>
      </c>
      <c r="K159" s="24">
        <f t="shared" si="20"/>
        <v>4.777142857142857</v>
      </c>
      <c r="L159" s="24">
        <f t="shared" si="20"/>
        <v>84.07239442945217</v>
      </c>
      <c r="M159" s="1"/>
      <c r="N159" s="1"/>
    </row>
    <row r="160" spans="1:14" ht="12" customHeight="1">
      <c r="A160" s="1"/>
      <c r="B160" s="18"/>
      <c r="C160" s="7"/>
      <c r="D160" s="24"/>
      <c r="E160" s="24"/>
      <c r="F160" s="24"/>
      <c r="G160" s="7"/>
      <c r="H160" s="7"/>
      <c r="I160" s="24"/>
      <c r="J160" s="24"/>
      <c r="K160" s="24"/>
      <c r="L160" s="24"/>
      <c r="M160" s="1"/>
      <c r="N160" s="1"/>
    </row>
    <row r="161" spans="1:14" ht="12" customHeight="1">
      <c r="A161" s="1"/>
      <c r="B161" s="18" t="s">
        <v>39</v>
      </c>
      <c r="C161" s="7"/>
      <c r="D161" s="24">
        <f>E161+L161</f>
        <v>198.4452358662368</v>
      </c>
      <c r="E161" s="24">
        <f>F161+I161</f>
        <v>112.28871346354833</v>
      </c>
      <c r="F161" s="24">
        <v>103.01871346354834</v>
      </c>
      <c r="G161" s="24" t="s">
        <v>51</v>
      </c>
      <c r="H161" s="24" t="s">
        <v>51</v>
      </c>
      <c r="I161" s="24">
        <v>9.27</v>
      </c>
      <c r="J161" s="24" t="s">
        <v>51</v>
      </c>
      <c r="K161" s="24" t="s">
        <v>51</v>
      </c>
      <c r="L161" s="24">
        <v>86.15652240268847</v>
      </c>
      <c r="M161" s="1"/>
      <c r="N161" s="1"/>
    </row>
    <row r="162" spans="1:14" ht="12" customHeight="1">
      <c r="A162" s="1"/>
      <c r="B162" s="18" t="s">
        <v>40</v>
      </c>
      <c r="C162" s="7"/>
      <c r="D162" s="24">
        <f aca="true" t="shared" si="21" ref="D162:D172">E162+L162</f>
        <v>198.91605162869206</v>
      </c>
      <c r="E162" s="24">
        <f aca="true" t="shared" si="22" ref="E162:E172">F162+I162</f>
        <v>110.23378059335712</v>
      </c>
      <c r="F162" s="24">
        <v>99.30378059335712</v>
      </c>
      <c r="G162" s="24" t="s">
        <v>51</v>
      </c>
      <c r="H162" s="24" t="s">
        <v>51</v>
      </c>
      <c r="I162" s="24">
        <v>10.93</v>
      </c>
      <c r="J162" s="24" t="s">
        <v>51</v>
      </c>
      <c r="K162" s="24" t="s">
        <v>51</v>
      </c>
      <c r="L162" s="24">
        <v>88.68227103533492</v>
      </c>
      <c r="M162" s="1"/>
      <c r="N162" s="1"/>
    </row>
    <row r="163" spans="1:14" ht="12" customHeight="1">
      <c r="A163" s="1"/>
      <c r="B163" s="18" t="s">
        <v>41</v>
      </c>
      <c r="C163" s="7"/>
      <c r="D163" s="24">
        <f t="shared" si="21"/>
        <v>199.09554716904464</v>
      </c>
      <c r="E163" s="24">
        <f t="shared" si="22"/>
        <v>112.3034298211725</v>
      </c>
      <c r="F163" s="24">
        <v>101.2334298211725</v>
      </c>
      <c r="G163" s="24" t="s">
        <v>51</v>
      </c>
      <c r="H163" s="24" t="s">
        <v>51</v>
      </c>
      <c r="I163" s="24">
        <v>11.07</v>
      </c>
      <c r="J163" s="24" t="s">
        <v>51</v>
      </c>
      <c r="K163" s="24" t="s">
        <v>51</v>
      </c>
      <c r="L163" s="24">
        <v>86.79211734787214</v>
      </c>
      <c r="M163" s="1"/>
      <c r="N163" s="1"/>
    </row>
    <row r="164" spans="1:14" ht="12" customHeight="1">
      <c r="A164" s="1"/>
      <c r="B164" s="18" t="s">
        <v>42</v>
      </c>
      <c r="C164" s="7"/>
      <c r="D164" s="24">
        <f t="shared" si="21"/>
        <v>199.23922353513632</v>
      </c>
      <c r="E164" s="24">
        <f t="shared" si="22"/>
        <v>115.22903038977735</v>
      </c>
      <c r="F164" s="24">
        <v>102.12903038977736</v>
      </c>
      <c r="G164" s="24" t="s">
        <v>51</v>
      </c>
      <c r="H164" s="24" t="s">
        <v>51</v>
      </c>
      <c r="I164" s="24">
        <v>13.1</v>
      </c>
      <c r="J164" s="24" t="s">
        <v>51</v>
      </c>
      <c r="K164" s="24" t="s">
        <v>51</v>
      </c>
      <c r="L164" s="24">
        <v>84.01019314535898</v>
      </c>
      <c r="M164" s="1"/>
      <c r="N164" s="1"/>
    </row>
    <row r="165" spans="1:14" ht="12" customHeight="1">
      <c r="A165" s="1"/>
      <c r="B165" s="18" t="s">
        <v>43</v>
      </c>
      <c r="C165" s="7"/>
      <c r="D165" s="24">
        <f t="shared" si="21"/>
        <v>199.39128223196917</v>
      </c>
      <c r="E165" s="24">
        <f t="shared" si="22"/>
        <v>117.25365300979765</v>
      </c>
      <c r="F165" s="24">
        <v>104.89365300979765</v>
      </c>
      <c r="G165" s="24" t="s">
        <v>51</v>
      </c>
      <c r="H165" s="24" t="s">
        <v>51</v>
      </c>
      <c r="I165" s="24">
        <v>12.36</v>
      </c>
      <c r="J165" s="24" t="s">
        <v>51</v>
      </c>
      <c r="K165" s="24" t="s">
        <v>51</v>
      </c>
      <c r="L165" s="24">
        <v>82.13762922217154</v>
      </c>
      <c r="M165" s="1"/>
      <c r="N165" s="1"/>
    </row>
    <row r="166" spans="1:14" ht="12" customHeight="1">
      <c r="A166" s="1"/>
      <c r="B166" s="18" t="s">
        <v>44</v>
      </c>
      <c r="C166" s="7"/>
      <c r="D166" s="24">
        <f t="shared" si="21"/>
        <v>200.04000000000002</v>
      </c>
      <c r="E166" s="24">
        <f t="shared" si="22"/>
        <v>118.32000000000001</v>
      </c>
      <c r="F166" s="24">
        <v>104.48</v>
      </c>
      <c r="G166" s="13">
        <v>69.44</v>
      </c>
      <c r="H166" s="13">
        <v>35.04</v>
      </c>
      <c r="I166" s="25">
        <v>13.84</v>
      </c>
      <c r="J166" s="13">
        <v>6.78</v>
      </c>
      <c r="K166" s="13">
        <v>6.56</v>
      </c>
      <c r="L166" s="24">
        <v>81.72</v>
      </c>
      <c r="M166" s="1"/>
      <c r="N166" s="1"/>
    </row>
    <row r="167" spans="1:14" ht="12" customHeight="1">
      <c r="A167" s="1"/>
      <c r="B167" s="20" t="s">
        <v>45</v>
      </c>
      <c r="C167" s="7"/>
      <c r="D167" s="24">
        <f t="shared" si="21"/>
        <v>199.79000000000002</v>
      </c>
      <c r="E167" s="24">
        <f t="shared" si="22"/>
        <v>118.06</v>
      </c>
      <c r="F167" s="24">
        <v>106.18</v>
      </c>
      <c r="G167" s="13">
        <v>69.62</v>
      </c>
      <c r="H167" s="13">
        <v>36.56</v>
      </c>
      <c r="I167" s="25">
        <v>11.88</v>
      </c>
      <c r="J167" s="13">
        <v>6.66</v>
      </c>
      <c r="K167" s="13">
        <v>5.22</v>
      </c>
      <c r="L167" s="24">
        <v>81.73</v>
      </c>
      <c r="M167" s="1"/>
      <c r="N167" s="1"/>
    </row>
    <row r="168" spans="1:14" ht="12" customHeight="1">
      <c r="A168" s="1"/>
      <c r="B168" s="18" t="s">
        <v>46</v>
      </c>
      <c r="C168" s="7"/>
      <c r="D168" s="24">
        <f t="shared" si="21"/>
        <v>200.05</v>
      </c>
      <c r="E168" s="24">
        <f t="shared" si="22"/>
        <v>117.07000000000001</v>
      </c>
      <c r="F168" s="24">
        <v>105.73</v>
      </c>
      <c r="G168" s="13">
        <v>69.77</v>
      </c>
      <c r="H168" s="13">
        <v>35.96</v>
      </c>
      <c r="I168" s="25">
        <v>11.34</v>
      </c>
      <c r="J168" s="13">
        <v>6.94</v>
      </c>
      <c r="K168" s="13">
        <v>4.4</v>
      </c>
      <c r="L168" s="24">
        <v>82.98</v>
      </c>
      <c r="M168" s="1"/>
      <c r="N168" s="1"/>
    </row>
    <row r="169" spans="1:14" ht="12" customHeight="1">
      <c r="A169" s="1"/>
      <c r="B169" s="18" t="s">
        <v>47</v>
      </c>
      <c r="C169" s="7"/>
      <c r="D169" s="24">
        <f t="shared" si="21"/>
        <v>200.31</v>
      </c>
      <c r="E169" s="24">
        <f t="shared" si="22"/>
        <v>116.92</v>
      </c>
      <c r="F169" s="24">
        <v>106.05</v>
      </c>
      <c r="G169" s="13">
        <v>69.83</v>
      </c>
      <c r="H169" s="13">
        <v>36.22</v>
      </c>
      <c r="I169" s="25">
        <v>10.87</v>
      </c>
      <c r="J169" s="13">
        <v>6.92</v>
      </c>
      <c r="K169" s="13">
        <v>3.95</v>
      </c>
      <c r="L169" s="24">
        <v>83.39</v>
      </c>
      <c r="M169" s="1"/>
      <c r="N169" s="1"/>
    </row>
    <row r="170" spans="1:14" ht="12" customHeight="1">
      <c r="A170" s="1"/>
      <c r="B170" s="18" t="s">
        <v>48</v>
      </c>
      <c r="C170" s="7"/>
      <c r="D170" s="24">
        <f t="shared" si="21"/>
        <v>200.58</v>
      </c>
      <c r="E170" s="24">
        <f t="shared" si="22"/>
        <v>116.46000000000001</v>
      </c>
      <c r="F170" s="24">
        <v>106</v>
      </c>
      <c r="G170" s="13">
        <v>70.55</v>
      </c>
      <c r="H170" s="13">
        <v>35.45</v>
      </c>
      <c r="I170" s="25">
        <v>10.46</v>
      </c>
      <c r="J170" s="13">
        <v>6.03</v>
      </c>
      <c r="K170" s="13">
        <v>4.43</v>
      </c>
      <c r="L170" s="24">
        <v>84.12</v>
      </c>
      <c r="M170" s="1"/>
      <c r="N170" s="1"/>
    </row>
    <row r="171" spans="1:14" ht="12" customHeight="1">
      <c r="A171" s="1"/>
      <c r="B171" s="18" t="s">
        <v>49</v>
      </c>
      <c r="C171" s="7"/>
      <c r="D171" s="24">
        <f t="shared" si="21"/>
        <v>200.82</v>
      </c>
      <c r="E171" s="24">
        <f t="shared" si="22"/>
        <v>118.21000000000001</v>
      </c>
      <c r="F171" s="24">
        <v>108.23</v>
      </c>
      <c r="G171" s="13">
        <v>71.74</v>
      </c>
      <c r="H171" s="13">
        <v>36.49</v>
      </c>
      <c r="I171" s="25">
        <v>9.98</v>
      </c>
      <c r="J171" s="13">
        <v>5.34</v>
      </c>
      <c r="K171" s="13">
        <v>4.64</v>
      </c>
      <c r="L171" s="24">
        <v>82.61</v>
      </c>
      <c r="M171" s="1"/>
      <c r="N171" s="1"/>
    </row>
    <row r="172" spans="1:14" ht="12" customHeight="1">
      <c r="A172" s="1"/>
      <c r="B172" s="18" t="s">
        <v>50</v>
      </c>
      <c r="C172" s="7"/>
      <c r="D172" s="24">
        <f t="shared" si="21"/>
        <v>201.09</v>
      </c>
      <c r="E172" s="24">
        <f t="shared" si="22"/>
        <v>116.55</v>
      </c>
      <c r="F172" s="24">
        <v>107.42</v>
      </c>
      <c r="G172" s="13">
        <v>72.13</v>
      </c>
      <c r="H172" s="13">
        <v>35.29</v>
      </c>
      <c r="I172" s="25">
        <v>9.13</v>
      </c>
      <c r="J172" s="13">
        <v>4.89</v>
      </c>
      <c r="K172" s="13">
        <v>4.24</v>
      </c>
      <c r="L172" s="24">
        <v>84.54</v>
      </c>
      <c r="M172" s="1"/>
      <c r="N172" s="1"/>
    </row>
    <row r="173" spans="1:14" ht="12" customHeight="1">
      <c r="A173" s="1"/>
      <c r="B173" s="15"/>
      <c r="C173" s="1"/>
      <c r="D173" s="13"/>
      <c r="E173" s="13"/>
      <c r="F173" s="13"/>
      <c r="G173" s="13"/>
      <c r="H173" s="13"/>
      <c r="I173" s="13"/>
      <c r="J173" s="13"/>
      <c r="K173" s="13"/>
      <c r="L173" s="13"/>
      <c r="M173" s="1"/>
      <c r="N173" s="1"/>
    </row>
    <row r="174" spans="1:14" ht="12" customHeight="1">
      <c r="A174" s="1"/>
      <c r="B174" s="14" t="s">
        <v>27</v>
      </c>
      <c r="C174" s="1"/>
      <c r="D174" s="13">
        <f aca="true" t="shared" si="23" ref="D174:L174">AVERAGE(D176:D188)</f>
        <v>202.76083333333335</v>
      </c>
      <c r="E174" s="13">
        <f t="shared" si="23"/>
        <v>119.38833333333332</v>
      </c>
      <c r="F174" s="13">
        <f t="shared" si="23"/>
        <v>110.97583333333334</v>
      </c>
      <c r="G174" s="13">
        <f t="shared" si="23"/>
        <v>73.93666666666667</v>
      </c>
      <c r="H174" s="13">
        <f t="shared" si="23"/>
        <v>37.03916666666667</v>
      </c>
      <c r="I174" s="13">
        <f t="shared" si="23"/>
        <v>8.4125</v>
      </c>
      <c r="J174" s="13">
        <f t="shared" si="23"/>
        <v>4.683333333333334</v>
      </c>
      <c r="K174" s="13">
        <f t="shared" si="23"/>
        <v>3.7291666666666665</v>
      </c>
      <c r="L174" s="13">
        <f t="shared" si="23"/>
        <v>83.3725</v>
      </c>
      <c r="M174" s="1"/>
      <c r="N174" s="1"/>
    </row>
    <row r="175" spans="1:14" ht="12" customHeight="1">
      <c r="A175" s="1"/>
      <c r="B175" s="14"/>
      <c r="C175" s="1"/>
      <c r="D175" s="13"/>
      <c r="E175" s="13"/>
      <c r="F175" s="13"/>
      <c r="G175" s="13"/>
      <c r="H175" s="13"/>
      <c r="I175" s="13"/>
      <c r="J175" s="13"/>
      <c r="K175" s="13"/>
      <c r="L175" s="13"/>
      <c r="M175" s="1"/>
      <c r="N175" s="1"/>
    </row>
    <row r="176" spans="1:14" ht="12" customHeight="1">
      <c r="A176" s="1"/>
      <c r="B176" s="1" t="s">
        <v>15</v>
      </c>
      <c r="C176" s="1"/>
      <c r="D176" s="13">
        <v>201.34</v>
      </c>
      <c r="E176" s="13">
        <v>116.23</v>
      </c>
      <c r="F176" s="13">
        <v>106.46</v>
      </c>
      <c r="G176" s="13">
        <v>71.27</v>
      </c>
      <c r="H176" s="13">
        <v>35.19</v>
      </c>
      <c r="I176" s="13">
        <v>9.77</v>
      </c>
      <c r="J176" s="13">
        <v>5.38</v>
      </c>
      <c r="K176" s="13">
        <v>4.39</v>
      </c>
      <c r="L176" s="13">
        <v>85.11</v>
      </c>
      <c r="M176" s="1"/>
      <c r="N176" s="1"/>
    </row>
    <row r="177" spans="1:14" ht="12" customHeight="1">
      <c r="A177" s="1"/>
      <c r="B177" s="1" t="s">
        <v>16</v>
      </c>
      <c r="C177" s="1"/>
      <c r="D177" s="13">
        <v>201.6</v>
      </c>
      <c r="E177" s="13">
        <v>115.58</v>
      </c>
      <c r="F177" s="13">
        <v>106.03</v>
      </c>
      <c r="G177" s="13">
        <v>71.05</v>
      </c>
      <c r="H177" s="13">
        <v>34.98</v>
      </c>
      <c r="I177" s="13">
        <v>9.55</v>
      </c>
      <c r="J177" s="13">
        <v>5.29</v>
      </c>
      <c r="K177" s="13">
        <v>4.26</v>
      </c>
      <c r="L177" s="13">
        <v>86.02</v>
      </c>
      <c r="M177" s="1"/>
      <c r="N177" s="1"/>
    </row>
    <row r="178" spans="1:14" ht="12" customHeight="1">
      <c r="A178" s="1"/>
      <c r="B178" s="1" t="s">
        <v>17</v>
      </c>
      <c r="C178" s="1"/>
      <c r="D178" s="13">
        <v>201.86</v>
      </c>
      <c r="E178" s="13">
        <v>119.02</v>
      </c>
      <c r="F178" s="13">
        <v>109.05</v>
      </c>
      <c r="G178" s="13">
        <v>72.86</v>
      </c>
      <c r="H178" s="13">
        <v>36.19</v>
      </c>
      <c r="I178" s="13">
        <v>9.97</v>
      </c>
      <c r="J178" s="13">
        <v>5.25</v>
      </c>
      <c r="K178" s="13">
        <v>4.72</v>
      </c>
      <c r="L178" s="13">
        <v>82.84</v>
      </c>
      <c r="M178" s="1"/>
      <c r="N178" s="1"/>
    </row>
    <row r="179" spans="1:14" ht="12" customHeight="1">
      <c r="A179" s="1"/>
      <c r="B179" s="1" t="s">
        <v>18</v>
      </c>
      <c r="C179" s="1"/>
      <c r="D179" s="13">
        <v>202.11</v>
      </c>
      <c r="E179" s="13">
        <v>121.14</v>
      </c>
      <c r="F179" s="13">
        <v>112.35</v>
      </c>
      <c r="G179" s="13">
        <v>74.34</v>
      </c>
      <c r="H179" s="13">
        <v>38.01</v>
      </c>
      <c r="I179" s="13">
        <v>8.79</v>
      </c>
      <c r="J179" s="13">
        <v>4.87</v>
      </c>
      <c r="K179" s="13">
        <v>3.92</v>
      </c>
      <c r="L179" s="13">
        <v>80.97</v>
      </c>
      <c r="M179" s="16"/>
      <c r="N179" s="1"/>
    </row>
    <row r="180" spans="1:14" ht="12" customHeight="1">
      <c r="A180" s="1"/>
      <c r="B180" s="1" t="s">
        <v>28</v>
      </c>
      <c r="C180" s="1"/>
      <c r="D180" s="13">
        <v>202.37</v>
      </c>
      <c r="E180" s="13">
        <v>121.11</v>
      </c>
      <c r="F180" s="13">
        <v>112.52</v>
      </c>
      <c r="G180" s="13">
        <v>74.61</v>
      </c>
      <c r="H180" s="13">
        <v>37.91</v>
      </c>
      <c r="I180" s="13">
        <v>8.59</v>
      </c>
      <c r="J180" s="13">
        <v>4.77</v>
      </c>
      <c r="K180" s="13">
        <v>3.82</v>
      </c>
      <c r="L180" s="13">
        <v>81.26</v>
      </c>
      <c r="M180" s="16"/>
      <c r="N180" s="1"/>
    </row>
    <row r="181" spans="1:14" ht="12" customHeight="1">
      <c r="A181" s="1"/>
      <c r="B181" s="1" t="s">
        <v>19</v>
      </c>
      <c r="C181" s="1"/>
      <c r="D181" s="13">
        <v>202.62</v>
      </c>
      <c r="E181" s="13">
        <v>120.79</v>
      </c>
      <c r="F181" s="13">
        <v>112.2</v>
      </c>
      <c r="G181" s="13">
        <v>73.88</v>
      </c>
      <c r="H181" s="13">
        <v>38.32</v>
      </c>
      <c r="I181" s="13">
        <v>8.59</v>
      </c>
      <c r="J181" s="13">
        <v>5.08</v>
      </c>
      <c r="K181" s="13">
        <v>3.51</v>
      </c>
      <c r="L181" s="13">
        <v>81.83</v>
      </c>
      <c r="M181" s="16"/>
      <c r="N181" s="1"/>
    </row>
    <row r="182" spans="1:14" ht="12" customHeight="1">
      <c r="A182" s="1"/>
      <c r="B182" s="1" t="s">
        <v>20</v>
      </c>
      <c r="C182" s="1"/>
      <c r="D182" s="13">
        <v>202.89</v>
      </c>
      <c r="E182" s="13">
        <v>120.56</v>
      </c>
      <c r="F182" s="13">
        <v>111.68</v>
      </c>
      <c r="G182" s="13">
        <v>74.24</v>
      </c>
      <c r="H182" s="13">
        <v>37.44</v>
      </c>
      <c r="I182" s="13">
        <v>8.88</v>
      </c>
      <c r="J182" s="13">
        <v>5.1</v>
      </c>
      <c r="K182" s="13">
        <v>3.78</v>
      </c>
      <c r="L182" s="13">
        <v>82.33</v>
      </c>
      <c r="M182" s="16"/>
      <c r="N182" s="1"/>
    </row>
    <row r="183" spans="1:14" ht="12" customHeight="1">
      <c r="A183" s="1"/>
      <c r="B183" s="1" t="s">
        <v>21</v>
      </c>
      <c r="C183" s="1"/>
      <c r="D183" s="13">
        <v>203.16</v>
      </c>
      <c r="E183" s="13">
        <v>121.53</v>
      </c>
      <c r="F183" s="13">
        <v>112.43</v>
      </c>
      <c r="G183" s="13">
        <v>74.49</v>
      </c>
      <c r="H183" s="13">
        <v>37.94</v>
      </c>
      <c r="I183" s="13">
        <v>9.1</v>
      </c>
      <c r="J183" s="13">
        <v>5.45</v>
      </c>
      <c r="K183" s="13">
        <v>3.65</v>
      </c>
      <c r="L183" s="13">
        <v>81.63</v>
      </c>
      <c r="M183" s="16"/>
      <c r="N183" s="1"/>
    </row>
    <row r="184" spans="1:14" ht="12" customHeight="1">
      <c r="A184" s="1"/>
      <c r="B184" s="1" t="s">
        <v>22</v>
      </c>
      <c r="C184" s="1"/>
      <c r="D184" s="13">
        <v>203.41</v>
      </c>
      <c r="E184" s="13">
        <v>121.76</v>
      </c>
      <c r="F184" s="13">
        <v>112.65</v>
      </c>
      <c r="G184" s="13">
        <v>75.37</v>
      </c>
      <c r="H184" s="13">
        <v>37.28</v>
      </c>
      <c r="I184" s="13">
        <v>9.11</v>
      </c>
      <c r="J184" s="13">
        <v>5</v>
      </c>
      <c r="K184" s="13">
        <v>4.11</v>
      </c>
      <c r="L184" s="13">
        <v>81.65</v>
      </c>
      <c r="M184" s="16"/>
      <c r="N184" s="1"/>
    </row>
    <row r="185" spans="1:14" ht="12" customHeight="1">
      <c r="A185" s="1"/>
      <c r="B185" s="1" t="s">
        <v>23</v>
      </c>
      <c r="C185" s="1"/>
      <c r="D185" s="13">
        <v>203.66</v>
      </c>
      <c r="E185" s="13">
        <v>119.93</v>
      </c>
      <c r="F185" s="13">
        <v>112.37</v>
      </c>
      <c r="G185" s="13">
        <v>75.11</v>
      </c>
      <c r="H185" s="13">
        <v>37.26</v>
      </c>
      <c r="I185" s="13">
        <v>7.56</v>
      </c>
      <c r="J185" s="13">
        <v>4.07</v>
      </c>
      <c r="K185" s="13">
        <v>3.49</v>
      </c>
      <c r="L185" s="13">
        <v>83.73</v>
      </c>
      <c r="M185" s="16"/>
      <c r="N185" s="1"/>
    </row>
    <row r="186" spans="1:14" ht="12" customHeight="1">
      <c r="A186" s="1"/>
      <c r="B186" s="1" t="s">
        <v>24</v>
      </c>
      <c r="C186" s="1"/>
      <c r="D186" s="13">
        <v>203.92</v>
      </c>
      <c r="E186" s="13">
        <v>118.83</v>
      </c>
      <c r="F186" s="13">
        <v>112.85</v>
      </c>
      <c r="G186" s="13">
        <v>75.95</v>
      </c>
      <c r="H186" s="13">
        <v>36.9</v>
      </c>
      <c r="I186" s="13">
        <v>5.98</v>
      </c>
      <c r="J186" s="13">
        <v>3.05</v>
      </c>
      <c r="K186" s="13">
        <v>2.93</v>
      </c>
      <c r="L186" s="13">
        <v>85.09</v>
      </c>
      <c r="M186" s="16"/>
      <c r="N186" s="1"/>
    </row>
    <row r="187" spans="1:14" ht="12" customHeight="1">
      <c r="A187" s="1"/>
      <c r="B187" s="15" t="s">
        <v>25</v>
      </c>
      <c r="C187" s="1"/>
      <c r="D187" s="13">
        <v>204.19</v>
      </c>
      <c r="E187" s="13">
        <v>116.18</v>
      </c>
      <c r="F187" s="13">
        <v>111.12</v>
      </c>
      <c r="G187" s="13">
        <v>74.07</v>
      </c>
      <c r="H187" s="13">
        <v>37.05</v>
      </c>
      <c r="I187" s="13">
        <v>5.06</v>
      </c>
      <c r="J187" s="13">
        <v>2.89</v>
      </c>
      <c r="K187" s="13">
        <v>2.17</v>
      </c>
      <c r="L187" s="13">
        <v>88.01</v>
      </c>
      <c r="M187" s="16"/>
      <c r="N187" s="1"/>
    </row>
    <row r="188" spans="1:14" ht="12" customHeight="1">
      <c r="A188" s="1"/>
      <c r="B188" s="1"/>
      <c r="C188" s="1"/>
      <c r="D188" s="13"/>
      <c r="E188" s="13"/>
      <c r="F188" s="13"/>
      <c r="G188" s="13"/>
      <c r="H188" s="13"/>
      <c r="I188" s="13"/>
      <c r="J188" s="13"/>
      <c r="K188" s="13"/>
      <c r="L188" s="13"/>
      <c r="M188" s="1"/>
      <c r="N188" s="1"/>
    </row>
    <row r="189" spans="2:12" ht="12" customHeight="1">
      <c r="B189" s="14" t="s">
        <v>30</v>
      </c>
      <c r="C189" s="1"/>
      <c r="D189" s="13">
        <f>AVERAGE(D191:D202)</f>
        <v>205.86166666666668</v>
      </c>
      <c r="E189" s="13">
        <f aca="true" t="shared" si="24" ref="E189:L189">AVERAGE(E191:E202)</f>
        <v>121.81333333333335</v>
      </c>
      <c r="F189" s="13">
        <f t="shared" si="24"/>
        <v>114.36583333333334</v>
      </c>
      <c r="G189" s="13">
        <f t="shared" si="24"/>
        <v>75.88833333333334</v>
      </c>
      <c r="H189" s="13">
        <f t="shared" si="24"/>
        <v>38.4775</v>
      </c>
      <c r="I189" s="13">
        <f t="shared" si="24"/>
        <v>7.447499999999999</v>
      </c>
      <c r="J189" s="13">
        <f t="shared" si="24"/>
        <v>4.093333333333333</v>
      </c>
      <c r="K189" s="13">
        <f t="shared" si="24"/>
        <v>3.3541666666666665</v>
      </c>
      <c r="L189" s="13">
        <f t="shared" si="24"/>
        <v>84.04833333333335</v>
      </c>
    </row>
    <row r="190" spans="2:12" ht="12" customHeight="1">
      <c r="B190" s="14"/>
      <c r="C190" s="1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12" customHeight="1">
      <c r="B191" s="1" t="s">
        <v>15</v>
      </c>
      <c r="C191" s="1"/>
      <c r="D191" s="13">
        <v>204.45</v>
      </c>
      <c r="E191" s="13">
        <v>115.32</v>
      </c>
      <c r="F191" s="13">
        <v>109.57</v>
      </c>
      <c r="G191" s="13">
        <v>73.18</v>
      </c>
      <c r="H191" s="13">
        <v>36.39</v>
      </c>
      <c r="I191" s="13">
        <v>5.75</v>
      </c>
      <c r="J191" s="13">
        <v>3.74</v>
      </c>
      <c r="K191" s="13">
        <v>2.01</v>
      </c>
      <c r="L191" s="13">
        <v>89.13</v>
      </c>
    </row>
    <row r="192" spans="2:12" ht="12" customHeight="1">
      <c r="B192" s="1" t="s">
        <v>16</v>
      </c>
      <c r="C192" s="1"/>
      <c r="D192" s="13">
        <v>204.69</v>
      </c>
      <c r="E192" s="13">
        <v>116.05</v>
      </c>
      <c r="F192" s="13">
        <v>109.16</v>
      </c>
      <c r="G192" s="13">
        <v>73.05</v>
      </c>
      <c r="H192" s="13">
        <v>36.11</v>
      </c>
      <c r="I192" s="13">
        <v>6.89</v>
      </c>
      <c r="J192" s="13">
        <v>4.23</v>
      </c>
      <c r="K192" s="13">
        <v>2.66</v>
      </c>
      <c r="L192" s="13">
        <v>88.64</v>
      </c>
    </row>
    <row r="193" spans="2:12" ht="12" customHeight="1">
      <c r="B193" s="1" t="s">
        <v>17</v>
      </c>
      <c r="C193" s="1"/>
      <c r="D193" s="13">
        <v>204.96</v>
      </c>
      <c r="E193" s="13">
        <v>120.49</v>
      </c>
      <c r="F193" s="13">
        <v>113.62</v>
      </c>
      <c r="G193" s="13">
        <v>75.38</v>
      </c>
      <c r="H193" s="13">
        <v>38.24</v>
      </c>
      <c r="I193" s="13">
        <v>6.87</v>
      </c>
      <c r="J193" s="13">
        <v>4.09</v>
      </c>
      <c r="K193" s="13">
        <v>2.78</v>
      </c>
      <c r="L193" s="13">
        <v>84.47</v>
      </c>
    </row>
    <row r="194" spans="2:12" ht="12" customHeight="1">
      <c r="B194" s="1" t="s">
        <v>18</v>
      </c>
      <c r="C194" s="1"/>
      <c r="D194" s="13">
        <v>205.21</v>
      </c>
      <c r="E194" s="13">
        <v>121.97</v>
      </c>
      <c r="F194" s="13">
        <v>114.16</v>
      </c>
      <c r="G194" s="13">
        <v>75.06</v>
      </c>
      <c r="H194" s="13">
        <v>39.1</v>
      </c>
      <c r="I194" s="13">
        <v>7.81</v>
      </c>
      <c r="J194" s="13">
        <v>4.14</v>
      </c>
      <c r="K194" s="13">
        <v>3.67</v>
      </c>
      <c r="L194" s="13">
        <v>83.24</v>
      </c>
    </row>
    <row r="195" spans="2:12" ht="12" customHeight="1">
      <c r="B195" s="1" t="s">
        <v>28</v>
      </c>
      <c r="C195" s="1"/>
      <c r="D195" s="13">
        <v>205.48</v>
      </c>
      <c r="E195" s="13">
        <v>124.06</v>
      </c>
      <c r="F195" s="13">
        <v>116.73</v>
      </c>
      <c r="G195" s="13">
        <v>77.18</v>
      </c>
      <c r="H195" s="13">
        <v>39.55</v>
      </c>
      <c r="I195" s="13">
        <v>7.33</v>
      </c>
      <c r="J195" s="13">
        <v>3.77</v>
      </c>
      <c r="K195" s="13">
        <v>3.56</v>
      </c>
      <c r="L195" s="13">
        <v>81.42</v>
      </c>
    </row>
    <row r="196" spans="2:12" ht="12" customHeight="1">
      <c r="B196" s="1" t="s">
        <v>19</v>
      </c>
      <c r="C196" s="1"/>
      <c r="D196" s="13">
        <v>205.73</v>
      </c>
      <c r="E196" s="13">
        <v>122.32</v>
      </c>
      <c r="F196" s="13">
        <v>115.05</v>
      </c>
      <c r="G196" s="13">
        <v>76.45</v>
      </c>
      <c r="H196" s="13">
        <v>38.6</v>
      </c>
      <c r="I196" s="13">
        <v>7.27</v>
      </c>
      <c r="J196" s="13">
        <v>3.8</v>
      </c>
      <c r="K196" s="13">
        <v>3.47</v>
      </c>
      <c r="L196" s="13">
        <v>83.41</v>
      </c>
    </row>
    <row r="197" spans="2:12" ht="12" customHeight="1">
      <c r="B197" s="1" t="s">
        <v>20</v>
      </c>
      <c r="C197" s="1"/>
      <c r="D197" s="13">
        <v>205.99</v>
      </c>
      <c r="E197" s="13">
        <v>124.39</v>
      </c>
      <c r="F197" s="13">
        <v>117.37</v>
      </c>
      <c r="G197" s="13">
        <v>78.37</v>
      </c>
      <c r="H197" s="13">
        <v>39</v>
      </c>
      <c r="I197" s="13">
        <v>7.02</v>
      </c>
      <c r="J197" s="13">
        <v>3.24</v>
      </c>
      <c r="K197" s="13">
        <v>3.78</v>
      </c>
      <c r="L197" s="13">
        <v>81.6</v>
      </c>
    </row>
    <row r="198" spans="2:12" ht="12" customHeight="1">
      <c r="B198" s="1" t="s">
        <v>21</v>
      </c>
      <c r="C198" s="1"/>
      <c r="D198" s="13">
        <v>206.24</v>
      </c>
      <c r="E198" s="13">
        <v>125.23</v>
      </c>
      <c r="F198" s="13">
        <v>117.31</v>
      </c>
      <c r="G198" s="13">
        <v>78.02</v>
      </c>
      <c r="H198" s="13">
        <v>39.29</v>
      </c>
      <c r="I198" s="13">
        <v>7.92</v>
      </c>
      <c r="J198" s="13">
        <v>3.51</v>
      </c>
      <c r="K198" s="13">
        <v>4.41</v>
      </c>
      <c r="L198" s="13">
        <v>81.01</v>
      </c>
    </row>
    <row r="199" spans="2:12" ht="12" customHeight="1">
      <c r="B199" s="1" t="s">
        <v>22</v>
      </c>
      <c r="C199" s="1"/>
      <c r="D199" s="13">
        <v>206.51</v>
      </c>
      <c r="E199" s="13">
        <v>125.79</v>
      </c>
      <c r="F199" s="13">
        <v>117.63</v>
      </c>
      <c r="G199" s="13">
        <v>77.57</v>
      </c>
      <c r="H199" s="13">
        <v>40.06</v>
      </c>
      <c r="I199" s="13">
        <v>8.16</v>
      </c>
      <c r="J199" s="13">
        <v>4.12</v>
      </c>
      <c r="K199" s="13">
        <v>4.04</v>
      </c>
      <c r="L199" s="13">
        <v>80.72</v>
      </c>
    </row>
    <row r="200" spans="2:12" ht="12" customHeight="1">
      <c r="B200" s="1" t="s">
        <v>23</v>
      </c>
      <c r="C200" s="1"/>
      <c r="D200" s="13">
        <v>206.78</v>
      </c>
      <c r="E200" s="13">
        <v>123.78</v>
      </c>
      <c r="F200" s="13">
        <v>115.7</v>
      </c>
      <c r="G200" s="13">
        <v>76.01</v>
      </c>
      <c r="H200" s="13">
        <v>39.69</v>
      </c>
      <c r="I200" s="13">
        <v>8.08</v>
      </c>
      <c r="J200" s="13">
        <v>4.57</v>
      </c>
      <c r="K200" s="13">
        <v>3.51</v>
      </c>
      <c r="L200" s="13">
        <v>83</v>
      </c>
    </row>
    <row r="201" spans="2:12" ht="12" customHeight="1">
      <c r="B201" s="1" t="s">
        <v>24</v>
      </c>
      <c r="C201" s="1"/>
      <c r="D201" s="13">
        <v>207.02</v>
      </c>
      <c r="E201" s="13">
        <v>121.43</v>
      </c>
      <c r="F201" s="13">
        <v>113.94</v>
      </c>
      <c r="G201" s="13">
        <v>75.21</v>
      </c>
      <c r="H201" s="13">
        <v>38.73</v>
      </c>
      <c r="I201" s="13">
        <v>7.49</v>
      </c>
      <c r="J201" s="13">
        <v>4.86</v>
      </c>
      <c r="K201" s="13">
        <v>2.63</v>
      </c>
      <c r="L201" s="13">
        <v>85.59</v>
      </c>
    </row>
    <row r="202" spans="2:12" ht="12" customHeight="1">
      <c r="B202" s="15" t="s">
        <v>25</v>
      </c>
      <c r="C202" s="1"/>
      <c r="D202" s="13">
        <v>207.28</v>
      </c>
      <c r="E202" s="13">
        <v>120.93</v>
      </c>
      <c r="F202" s="13">
        <v>112.15</v>
      </c>
      <c r="G202" s="13">
        <v>75.18</v>
      </c>
      <c r="H202" s="13">
        <v>36.97</v>
      </c>
      <c r="I202" s="13">
        <v>8.78</v>
      </c>
      <c r="J202" s="13">
        <v>5.05</v>
      </c>
      <c r="K202" s="13">
        <v>3.73</v>
      </c>
      <c r="L202" s="13">
        <v>86.35</v>
      </c>
    </row>
    <row r="203" spans="2:12" ht="12" customHeight="1">
      <c r="B203" s="15"/>
      <c r="C203" s="1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12" customHeight="1">
      <c r="B204" s="14" t="s">
        <v>54</v>
      </c>
      <c r="C204" s="1"/>
      <c r="D204" s="13">
        <f>AVERAGE(D206:D217)</f>
        <v>208.9608333333333</v>
      </c>
      <c r="E204" s="13">
        <f aca="true" t="shared" si="25" ref="E204:L204">AVERAGE(E206:E217)</f>
        <v>123.93916666666665</v>
      </c>
      <c r="F204" s="13">
        <f t="shared" si="25"/>
        <v>112.92666666666666</v>
      </c>
      <c r="G204" s="13">
        <f t="shared" si="25"/>
        <v>74.91916666666667</v>
      </c>
      <c r="H204" s="13">
        <f t="shared" si="25"/>
        <v>38.00916666666667</v>
      </c>
      <c r="I204" s="13">
        <f t="shared" si="25"/>
        <v>11.012499999999998</v>
      </c>
      <c r="J204" s="13">
        <f t="shared" si="25"/>
        <v>6.389166666666667</v>
      </c>
      <c r="K204" s="13">
        <f t="shared" si="25"/>
        <v>4.621666666666667</v>
      </c>
      <c r="L204" s="13">
        <f t="shared" si="25"/>
        <v>85.02166666666666</v>
      </c>
    </row>
    <row r="205" spans="2:12" ht="12" customHeight="1">
      <c r="B205" s="15"/>
      <c r="C205" s="1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12" customHeight="1">
      <c r="B206" s="1" t="s">
        <v>15</v>
      </c>
      <c r="C206" s="1"/>
      <c r="D206" s="13">
        <v>207.54</v>
      </c>
      <c r="E206" s="13">
        <v>120.63</v>
      </c>
      <c r="F206" s="13">
        <v>110.56</v>
      </c>
      <c r="G206" s="13">
        <v>74.76</v>
      </c>
      <c r="H206" s="13">
        <v>35.8</v>
      </c>
      <c r="I206" s="13">
        <v>10.07</v>
      </c>
      <c r="J206" s="13">
        <v>6.13</v>
      </c>
      <c r="K206" s="13">
        <v>3.94</v>
      </c>
      <c r="L206" s="13">
        <v>86.91</v>
      </c>
    </row>
    <row r="207" spans="2:12" ht="12" customHeight="1">
      <c r="B207" s="1" t="s">
        <v>16</v>
      </c>
      <c r="C207" s="1"/>
      <c r="D207" s="13">
        <v>207.8</v>
      </c>
      <c r="E207" s="13">
        <v>121.51</v>
      </c>
      <c r="F207" s="13">
        <v>109.6</v>
      </c>
      <c r="G207" s="13">
        <v>74.41</v>
      </c>
      <c r="H207" s="13">
        <v>35.19</v>
      </c>
      <c r="I207" s="13">
        <v>11.91</v>
      </c>
      <c r="J207" s="13">
        <v>7.03</v>
      </c>
      <c r="K207" s="13">
        <v>4.88</v>
      </c>
      <c r="L207" s="13">
        <v>86.29</v>
      </c>
    </row>
    <row r="208" spans="2:12" ht="12" customHeight="1">
      <c r="B208" s="1" t="s">
        <v>17</v>
      </c>
      <c r="C208" s="1"/>
      <c r="D208" s="13">
        <v>208.06</v>
      </c>
      <c r="E208" s="13">
        <v>121.79</v>
      </c>
      <c r="F208" s="13">
        <v>109.67</v>
      </c>
      <c r="G208" s="13">
        <v>73.83</v>
      </c>
      <c r="H208" s="13">
        <v>35.84</v>
      </c>
      <c r="I208" s="13">
        <v>12.12</v>
      </c>
      <c r="J208" s="13">
        <v>7.4</v>
      </c>
      <c r="K208" s="13">
        <v>4.72</v>
      </c>
      <c r="L208" s="13">
        <v>86.27</v>
      </c>
    </row>
    <row r="209" spans="2:12" ht="12" customHeight="1">
      <c r="B209" s="1" t="s">
        <v>18</v>
      </c>
      <c r="C209" s="1"/>
      <c r="D209" s="13">
        <v>208.32</v>
      </c>
      <c r="E209" s="13">
        <v>122.3</v>
      </c>
      <c r="F209" s="13">
        <v>110.26</v>
      </c>
      <c r="G209" s="13">
        <v>73.97</v>
      </c>
      <c r="H209" s="13">
        <v>36.29</v>
      </c>
      <c r="I209" s="13">
        <v>12.04</v>
      </c>
      <c r="J209" s="13">
        <v>7.16</v>
      </c>
      <c r="K209" s="13">
        <v>4.88</v>
      </c>
      <c r="L209" s="13">
        <v>86.02</v>
      </c>
    </row>
    <row r="210" spans="2:12" ht="12" customHeight="1">
      <c r="B210" s="1" t="s">
        <v>28</v>
      </c>
      <c r="C210" s="1"/>
      <c r="D210" s="13">
        <v>208.58</v>
      </c>
      <c r="E210" s="13">
        <v>124.3</v>
      </c>
      <c r="F210" s="13">
        <v>111.17</v>
      </c>
      <c r="G210" s="13">
        <v>73.43</v>
      </c>
      <c r="H210" s="13">
        <v>37.74</v>
      </c>
      <c r="I210" s="13">
        <v>13.13</v>
      </c>
      <c r="J210" s="13">
        <v>7.88</v>
      </c>
      <c r="K210" s="13">
        <v>5.25</v>
      </c>
      <c r="L210" s="13">
        <v>84.28</v>
      </c>
    </row>
    <row r="211" spans="2:12" ht="12" customHeight="1">
      <c r="B211" s="1" t="s">
        <v>19</v>
      </c>
      <c r="C211" s="1"/>
      <c r="D211" s="13">
        <v>208.82</v>
      </c>
      <c r="E211" s="13">
        <v>125.16</v>
      </c>
      <c r="F211" s="13">
        <v>110.65</v>
      </c>
      <c r="G211" s="13">
        <v>73.32</v>
      </c>
      <c r="H211" s="13">
        <v>37.33</v>
      </c>
      <c r="I211" s="13">
        <v>14.51</v>
      </c>
      <c r="J211" s="13">
        <v>8.48</v>
      </c>
      <c r="K211" s="13">
        <v>6.03</v>
      </c>
      <c r="L211" s="13">
        <v>83.66</v>
      </c>
    </row>
    <row r="212" spans="2:12" ht="12" customHeight="1">
      <c r="B212" s="1" t="s">
        <v>20</v>
      </c>
      <c r="C212" s="1"/>
      <c r="D212" s="13">
        <v>209.08</v>
      </c>
      <c r="E212" s="13">
        <v>125.52</v>
      </c>
      <c r="F212" s="13">
        <v>111.41</v>
      </c>
      <c r="G212" s="13">
        <v>73.38</v>
      </c>
      <c r="H212" s="13">
        <v>38.04</v>
      </c>
      <c r="I212" s="13">
        <v>14.11</v>
      </c>
      <c r="J212" s="13">
        <v>8.1</v>
      </c>
      <c r="K212" s="13">
        <v>6.01</v>
      </c>
      <c r="L212" s="13">
        <v>83.56</v>
      </c>
    </row>
    <row r="213" spans="2:12" ht="12" customHeight="1">
      <c r="B213" s="1" t="s">
        <v>21</v>
      </c>
      <c r="C213" s="1"/>
      <c r="D213" s="13">
        <v>209.35</v>
      </c>
      <c r="E213" s="13">
        <v>125.21</v>
      </c>
      <c r="F213" s="13">
        <v>112.11</v>
      </c>
      <c r="G213" s="13">
        <v>74.02</v>
      </c>
      <c r="H213" s="13">
        <v>38.09</v>
      </c>
      <c r="I213" s="13">
        <v>13.1</v>
      </c>
      <c r="J213" s="13">
        <v>7.23</v>
      </c>
      <c r="K213" s="13">
        <v>5.87</v>
      </c>
      <c r="L213" s="13">
        <v>84.14</v>
      </c>
    </row>
    <row r="214" spans="2:12" ht="12" customHeight="1">
      <c r="B214" s="1" t="s">
        <v>22</v>
      </c>
      <c r="C214" s="1"/>
      <c r="D214" s="13">
        <v>209.61</v>
      </c>
      <c r="E214" s="13">
        <v>124.47</v>
      </c>
      <c r="F214" s="13">
        <v>114.87</v>
      </c>
      <c r="G214" s="13">
        <v>75.65</v>
      </c>
      <c r="H214" s="13">
        <v>39.22</v>
      </c>
      <c r="I214" s="13">
        <v>9.6</v>
      </c>
      <c r="J214" s="13">
        <v>5.25</v>
      </c>
      <c r="K214" s="13">
        <v>4.34</v>
      </c>
      <c r="L214" s="13">
        <v>85.14</v>
      </c>
    </row>
    <row r="215" spans="2:12" ht="12" customHeight="1">
      <c r="B215" s="1" t="s">
        <v>23</v>
      </c>
      <c r="C215" s="1"/>
      <c r="D215" s="13">
        <v>209.86</v>
      </c>
      <c r="E215" s="13">
        <v>126.76</v>
      </c>
      <c r="F215" s="13">
        <v>118.35</v>
      </c>
      <c r="G215" s="13">
        <v>77.43</v>
      </c>
      <c r="H215" s="13">
        <v>40.92</v>
      </c>
      <c r="I215" s="13">
        <v>8.41</v>
      </c>
      <c r="J215" s="13">
        <v>4.63</v>
      </c>
      <c r="K215" s="13">
        <v>3.77</v>
      </c>
      <c r="L215" s="13">
        <v>83.1</v>
      </c>
    </row>
    <row r="216" spans="2:12" ht="12" customHeight="1">
      <c r="B216" s="1" t="s">
        <v>24</v>
      </c>
      <c r="C216" s="1"/>
      <c r="D216" s="13">
        <v>210.12</v>
      </c>
      <c r="E216" s="13">
        <v>124.61</v>
      </c>
      <c r="F216" s="13">
        <v>118.35</v>
      </c>
      <c r="G216" s="13">
        <v>77.41</v>
      </c>
      <c r="H216" s="13">
        <v>40.94</v>
      </c>
      <c r="I216" s="13">
        <v>6.26</v>
      </c>
      <c r="J216" s="13">
        <v>3.54</v>
      </c>
      <c r="K216" s="13">
        <v>2.72</v>
      </c>
      <c r="L216" s="13">
        <v>85.51</v>
      </c>
    </row>
    <row r="217" spans="2:12" ht="12" customHeight="1">
      <c r="B217" s="15" t="s">
        <v>25</v>
      </c>
      <c r="C217" s="1"/>
      <c r="D217" s="13">
        <v>210.39</v>
      </c>
      <c r="E217" s="13">
        <v>125.01</v>
      </c>
      <c r="F217" s="13">
        <v>118.12</v>
      </c>
      <c r="G217" s="13">
        <v>77.42</v>
      </c>
      <c r="H217" s="13">
        <v>40.71</v>
      </c>
      <c r="I217" s="13">
        <v>6.89</v>
      </c>
      <c r="J217" s="13">
        <v>3.84</v>
      </c>
      <c r="K217" s="13">
        <v>3.05</v>
      </c>
      <c r="L217" s="13">
        <v>85.38</v>
      </c>
    </row>
    <row r="218" spans="2:12" ht="12" customHeight="1">
      <c r="B218" s="15"/>
      <c r="C218" s="1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ht="12" customHeight="1">
      <c r="B219" s="14" t="s">
        <v>56</v>
      </c>
      <c r="C219" s="1"/>
      <c r="D219" s="13">
        <f>AVERAGE(D221:D222)</f>
        <v>210.62</v>
      </c>
      <c r="E219" s="13">
        <f aca="true" t="shared" si="26" ref="E219:L219">AVERAGE(E221:E222)</f>
        <v>123.43</v>
      </c>
      <c r="F219" s="13">
        <f t="shared" si="26"/>
        <v>117.15</v>
      </c>
      <c r="G219" s="13">
        <f t="shared" si="26"/>
        <v>77.16</v>
      </c>
      <c r="H219" s="13">
        <f t="shared" si="26"/>
        <v>39.98</v>
      </c>
      <c r="I219" s="13">
        <f t="shared" si="26"/>
        <v>6.29</v>
      </c>
      <c r="J219" s="13">
        <f t="shared" si="26"/>
        <v>3.77</v>
      </c>
      <c r="K219" s="13">
        <f t="shared" si="26"/>
        <v>2.52</v>
      </c>
      <c r="L219" s="13">
        <f t="shared" si="26"/>
        <v>87.19</v>
      </c>
    </row>
    <row r="220" spans="2:12" ht="12" customHeight="1">
      <c r="B220" s="15"/>
      <c r="C220" s="1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ht="12" customHeight="1">
      <c r="B221" s="1" t="s">
        <v>15</v>
      </c>
      <c r="C221" s="1"/>
      <c r="D221" s="13">
        <v>210.62</v>
      </c>
      <c r="E221" s="13">
        <v>123.43</v>
      </c>
      <c r="F221" s="13">
        <v>117.15</v>
      </c>
      <c r="G221" s="13">
        <v>77.16</v>
      </c>
      <c r="H221" s="13">
        <v>39.98</v>
      </c>
      <c r="I221" s="13">
        <v>6.29</v>
      </c>
      <c r="J221" s="13">
        <v>3.77</v>
      </c>
      <c r="K221" s="13">
        <v>2.52</v>
      </c>
      <c r="L221" s="13">
        <v>87.19</v>
      </c>
    </row>
    <row r="222" spans="2:12" ht="12" customHeight="1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ht="12" customHeight="1"/>
    <row r="224" ht="12" customHeight="1">
      <c r="B224" s="3" t="s">
        <v>52</v>
      </c>
    </row>
    <row r="225" ht="12" customHeight="1">
      <c r="B225" s="3" t="s">
        <v>55</v>
      </c>
    </row>
    <row r="226" ht="12" customHeight="1"/>
    <row r="227" spans="2:12" ht="23.25" customHeight="1">
      <c r="B227" s="28" t="s">
        <v>57</v>
      </c>
      <c r="C227" s="28"/>
      <c r="D227" s="28"/>
      <c r="E227" s="28"/>
      <c r="F227" s="28"/>
      <c r="G227" s="28"/>
      <c r="H227" s="28"/>
      <c r="I227" s="28"/>
      <c r="J227" s="28"/>
      <c r="K227" s="29"/>
      <c r="L227" s="29"/>
    </row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</sheetData>
  <sheetProtection/>
  <mergeCells count="3">
    <mergeCell ref="B10:L10"/>
    <mergeCell ref="B11:L11"/>
    <mergeCell ref="B227:L227"/>
  </mergeCells>
  <printOptions/>
  <pageMargins left="0.5905511811023623" right="0.3937007874015748" top="0.3937007874015748" bottom="0.55" header="0.5118110236220472" footer="0.5118110236220472"/>
  <pageSetup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2005-04-28T15:17:10Z</cp:lastPrinted>
  <dcterms:created xsi:type="dcterms:W3CDTF">1999-08-10T14:57:02Z</dcterms:created>
  <dcterms:modified xsi:type="dcterms:W3CDTF">2012-09-03T17:29:30Z</dcterms:modified>
  <cp:category/>
  <cp:version/>
  <cp:contentType/>
  <cp:contentStatus/>
</cp:coreProperties>
</file>